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Roll Management\Redistributions\95.1 ~ Miscellaneous\general website material\"/>
    </mc:Choice>
  </mc:AlternateContent>
  <bookViews>
    <workbookView xWindow="0" yWindow="0" windowWidth="27090" windowHeight="9765" activeTab="2"/>
  </bookViews>
  <sheets>
    <sheet name="Secnario 1" sheetId="1" r:id="rId1"/>
    <sheet name="Scenario 2" sheetId="2" r:id="rId2"/>
    <sheet name="Scenario 3" sheetId="4" r:id="rId3"/>
    <sheet name="Scenario 4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" i="4" l="1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M17" i="4"/>
  <c r="M18" i="4" s="1"/>
  <c r="I15" i="4"/>
  <c r="I14" i="4"/>
  <c r="I13" i="4"/>
  <c r="I12" i="4"/>
  <c r="I11" i="4"/>
  <c r="I10" i="4"/>
  <c r="I9" i="4"/>
  <c r="I8" i="4"/>
  <c r="I7" i="4"/>
  <c r="I6" i="4"/>
  <c r="I5" i="4"/>
  <c r="I4" i="4"/>
  <c r="M18" i="2"/>
  <c r="M17" i="2"/>
  <c r="M17" i="1"/>
  <c r="M18" i="1" s="1"/>
  <c r="I20" i="3" l="1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15" i="2"/>
  <c r="I14" i="2"/>
  <c r="I13" i="2"/>
  <c r="I12" i="2"/>
  <c r="I11" i="2"/>
  <c r="I10" i="2"/>
  <c r="I9" i="2"/>
  <c r="I8" i="2"/>
  <c r="I7" i="2"/>
  <c r="I6" i="2"/>
  <c r="I5" i="2"/>
  <c r="I4" i="2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15" i="1"/>
  <c r="I14" i="1"/>
  <c r="I13" i="1"/>
  <c r="I12" i="1"/>
  <c r="I11" i="1"/>
  <c r="I10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<sst xmlns="http://schemas.openxmlformats.org/spreadsheetml/2006/main" count="788" uniqueCount="41">
  <si>
    <t>Magpie</t>
  </si>
  <si>
    <t>Banksia</t>
  </si>
  <si>
    <t>Bottlebrush</t>
  </si>
  <si>
    <t>Eucalypt</t>
  </si>
  <si>
    <t>Flannel Flower</t>
  </si>
  <si>
    <t>Waratah</t>
  </si>
  <si>
    <t>Wattle</t>
  </si>
  <si>
    <t>Flannel Flower-Waratah</t>
  </si>
  <si>
    <t>Kookaburra</t>
  </si>
  <si>
    <t>Bilby</t>
  </si>
  <si>
    <t>Echidna</t>
  </si>
  <si>
    <t>Kangaroo</t>
  </si>
  <si>
    <t>Koala</t>
  </si>
  <si>
    <t>Numbat</t>
  </si>
  <si>
    <t>Platypus</t>
  </si>
  <si>
    <t>Quokka</t>
  </si>
  <si>
    <t>Wombat</t>
  </si>
  <si>
    <t>Kangaroo-Wombat</t>
  </si>
  <si>
    <t>Banksia-Wattle</t>
  </si>
  <si>
    <t>Numbat-Quooka</t>
  </si>
  <si>
    <t>Kangaroo-Quokka</t>
  </si>
  <si>
    <t>Division</t>
  </si>
  <si>
    <t>Division 1</t>
  </si>
  <si>
    <t>Division 2</t>
  </si>
  <si>
    <t>Combined total enrolment</t>
  </si>
  <si>
    <t>Sorted largest to smallest</t>
  </si>
  <si>
    <t>Total enrolment</t>
  </si>
  <si>
    <t>Average enrolment</t>
  </si>
  <si>
    <t>New divisions:</t>
  </si>
  <si>
    <t xml:space="preserve">Sorted smallest to largest </t>
  </si>
  <si>
    <t>Magpie – pairs of contiguous electoral divisions</t>
  </si>
  <si>
    <t xml:space="preserve">Kookaburra – pairs of contiguous electoral divisions </t>
  </si>
  <si>
    <t>1. Identify the pairs of contiguous divisions</t>
  </si>
  <si>
    <t xml:space="preserve">2. Identify the enrolment statistics published in the Gazette immediately prior to the relevant day </t>
  </si>
  <si>
    <t xml:space="preserve">3. Calculate the pair of contiguous electoral divisions in Kookaburra with the lowest aggregate enrolment </t>
  </si>
  <si>
    <t xml:space="preserve">3. Calculate the aggregate enrolment for each pair of contiguous electoral divisions in Kookaburra </t>
  </si>
  <si>
    <t xml:space="preserve">3. Calculate the aggregate enrolment for each pair of contiguous electoral divisions in Mapie </t>
  </si>
  <si>
    <t xml:space="preserve">3. Calculate the pair of contiguous electoral divisions in Magpie with the highest aggregate enrolment </t>
  </si>
  <si>
    <r>
      <t xml:space="preserve">Enrolment at 30 November
</t>
    </r>
    <r>
      <rPr>
        <sz val="11"/>
        <color theme="1"/>
        <rFont val="Calibri"/>
        <family val="2"/>
        <scheme val="minor"/>
      </rPr>
      <t>(published in Gazette on 10 December)</t>
    </r>
    <r>
      <rPr>
        <b/>
        <sz val="11"/>
        <color theme="1"/>
        <rFont val="Calibri"/>
        <family val="2"/>
        <scheme val="minor"/>
      </rPr>
      <t xml:space="preserve">
</t>
    </r>
  </si>
  <si>
    <r>
      <t xml:space="preserve">Enrolment at 31 December
</t>
    </r>
    <r>
      <rPr>
        <sz val="11"/>
        <color theme="1"/>
        <rFont val="Calibri"/>
        <family val="2"/>
        <scheme val="minor"/>
      </rPr>
      <t>(published in Gazette on 20 January)</t>
    </r>
    <r>
      <rPr>
        <b/>
        <sz val="11"/>
        <color theme="1"/>
        <rFont val="Calibri"/>
        <family val="2"/>
        <scheme val="minor"/>
      </rPr>
      <t xml:space="preserve">
</t>
    </r>
  </si>
  <si>
    <r>
      <t xml:space="preserve">Enrolment at 28 February
</t>
    </r>
    <r>
      <rPr>
        <sz val="11"/>
        <color theme="1"/>
        <rFont val="Calibri"/>
        <family val="2"/>
        <scheme val="minor"/>
      </rPr>
      <t>(published in Gazette on 17 March)</t>
    </r>
    <r>
      <rPr>
        <b/>
        <sz val="11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</si>
</sst>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1" fillId="0" borderId="2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opLeftCell="A13" workbookViewId="0">
      <selection activeCell="E34" sqref="E34"/>
    </sheetView>
  </sheetViews>
  <sheetFormatPr defaultRowHeight="15" x14ac:dyDescent="0.25"/>
  <cols>
    <col min="1" max="1" width="19.140625" style="1" customWidth="1"/>
    <col min="2" max="2" width="20.7109375" style="1" customWidth="1"/>
    <col min="3" max="3" width="9.140625" style="1"/>
    <col min="4" max="4" width="17.85546875" style="1" customWidth="1"/>
    <col min="5" max="5" width="18.7109375" style="1" customWidth="1"/>
    <col min="6" max="6" width="9.140625" style="1"/>
    <col min="7" max="7" width="18.28515625" style="1" customWidth="1"/>
    <col min="8" max="8" width="23.28515625" style="1" customWidth="1"/>
    <col min="9" max="9" width="20.7109375" style="1" customWidth="1"/>
    <col min="10" max="10" width="9.140625" style="1"/>
    <col min="11" max="11" width="23.5703125" style="1" customWidth="1"/>
    <col min="12" max="12" width="25.140625" style="1" customWidth="1"/>
    <col min="13" max="13" width="14.7109375" style="1" customWidth="1"/>
    <col min="14" max="16384" width="9.140625" style="1"/>
  </cols>
  <sheetData>
    <row r="1" spans="1:13" ht="18.75" x14ac:dyDescent="0.25">
      <c r="A1" s="5" t="s">
        <v>0</v>
      </c>
    </row>
    <row r="2" spans="1:13" s="11" customFormat="1" ht="46.5" customHeight="1" x14ac:dyDescent="0.25">
      <c r="A2" s="12" t="s">
        <v>32</v>
      </c>
      <c r="B2" s="12"/>
      <c r="D2" s="12" t="s">
        <v>33</v>
      </c>
      <c r="E2" s="12"/>
      <c r="G2" s="12" t="s">
        <v>36</v>
      </c>
      <c r="H2" s="12"/>
      <c r="I2" s="12"/>
      <c r="K2" s="12" t="s">
        <v>37</v>
      </c>
      <c r="L2" s="12"/>
      <c r="M2" s="12"/>
    </row>
    <row r="3" spans="1:13" ht="81.75" customHeight="1" x14ac:dyDescent="0.25">
      <c r="A3" s="8" t="s">
        <v>30</v>
      </c>
      <c r="B3" s="8"/>
      <c r="D3" s="9" t="s">
        <v>21</v>
      </c>
      <c r="E3" s="10" t="s">
        <v>38</v>
      </c>
      <c r="G3" s="9" t="s">
        <v>22</v>
      </c>
      <c r="H3" s="9" t="s">
        <v>23</v>
      </c>
      <c r="I3" s="10" t="s">
        <v>24</v>
      </c>
      <c r="K3" s="9" t="s">
        <v>22</v>
      </c>
      <c r="L3" s="9" t="s">
        <v>23</v>
      </c>
      <c r="M3" s="10" t="s">
        <v>25</v>
      </c>
    </row>
    <row r="4" spans="1:13" x14ac:dyDescent="0.25">
      <c r="A4" s="6" t="s">
        <v>1</v>
      </c>
      <c r="B4" s="6" t="s">
        <v>2</v>
      </c>
      <c r="D4" s="3" t="s">
        <v>1</v>
      </c>
      <c r="E4" s="4">
        <v>89</v>
      </c>
      <c r="G4" s="3" t="s">
        <v>1</v>
      </c>
      <c r="H4" s="3" t="s">
        <v>2</v>
      </c>
      <c r="I4" s="2">
        <f>E4+E5</f>
        <v>146</v>
      </c>
      <c r="K4" s="2" t="s">
        <v>4</v>
      </c>
      <c r="L4" s="2" t="s">
        <v>5</v>
      </c>
      <c r="M4" s="2">
        <v>213</v>
      </c>
    </row>
    <row r="5" spans="1:13" x14ac:dyDescent="0.25">
      <c r="A5" s="6" t="s">
        <v>1</v>
      </c>
      <c r="B5" s="6" t="s">
        <v>3</v>
      </c>
      <c r="D5" s="3" t="s">
        <v>2</v>
      </c>
      <c r="E5" s="4">
        <v>57</v>
      </c>
      <c r="G5" s="3" t="s">
        <v>1</v>
      </c>
      <c r="H5" s="3" t="s">
        <v>3</v>
      </c>
      <c r="I5" s="2">
        <f>E4+E6</f>
        <v>152</v>
      </c>
      <c r="K5" s="2" t="s">
        <v>1</v>
      </c>
      <c r="L5" s="2" t="s">
        <v>4</v>
      </c>
      <c r="M5" s="2">
        <v>210</v>
      </c>
    </row>
    <row r="6" spans="1:13" x14ac:dyDescent="0.25">
      <c r="A6" s="6" t="s">
        <v>1</v>
      </c>
      <c r="B6" s="6" t="s">
        <v>4</v>
      </c>
      <c r="D6" s="3" t="s">
        <v>3</v>
      </c>
      <c r="E6" s="4">
        <v>63</v>
      </c>
      <c r="G6" s="3" t="s">
        <v>1</v>
      </c>
      <c r="H6" s="3" t="s">
        <v>4</v>
      </c>
      <c r="I6" s="2">
        <f>E4+E7</f>
        <v>210</v>
      </c>
      <c r="K6" s="2" t="s">
        <v>5</v>
      </c>
      <c r="L6" s="2" t="s">
        <v>6</v>
      </c>
      <c r="M6" s="2">
        <v>205</v>
      </c>
    </row>
    <row r="7" spans="1:13" x14ac:dyDescent="0.25">
      <c r="A7" s="6" t="s">
        <v>1</v>
      </c>
      <c r="B7" s="6" t="s">
        <v>5</v>
      </c>
      <c r="D7" s="3" t="s">
        <v>4</v>
      </c>
      <c r="E7" s="4">
        <v>121</v>
      </c>
      <c r="G7" s="3" t="s">
        <v>1</v>
      </c>
      <c r="H7" s="3" t="s">
        <v>5</v>
      </c>
      <c r="I7" s="2">
        <f>E4+E8</f>
        <v>181</v>
      </c>
      <c r="K7" s="2" t="s">
        <v>1</v>
      </c>
      <c r="L7" s="2" t="s">
        <v>6</v>
      </c>
      <c r="M7" s="2">
        <v>202</v>
      </c>
    </row>
    <row r="8" spans="1:13" x14ac:dyDescent="0.25">
      <c r="A8" s="6" t="s">
        <v>1</v>
      </c>
      <c r="B8" s="6" t="s">
        <v>6</v>
      </c>
      <c r="D8" s="3" t="s">
        <v>5</v>
      </c>
      <c r="E8" s="4">
        <v>92</v>
      </c>
      <c r="G8" s="3" t="s">
        <v>1</v>
      </c>
      <c r="H8" s="3" t="s">
        <v>6</v>
      </c>
      <c r="I8" s="2">
        <f>E4+E9</f>
        <v>202</v>
      </c>
      <c r="K8" s="2" t="s">
        <v>3</v>
      </c>
      <c r="L8" s="2" t="s">
        <v>4</v>
      </c>
      <c r="M8" s="2">
        <v>184</v>
      </c>
    </row>
    <row r="9" spans="1:13" x14ac:dyDescent="0.25">
      <c r="A9" s="6" t="s">
        <v>2</v>
      </c>
      <c r="B9" s="6" t="s">
        <v>3</v>
      </c>
      <c r="D9" s="3" t="s">
        <v>6</v>
      </c>
      <c r="E9" s="4">
        <v>113</v>
      </c>
      <c r="G9" s="3" t="s">
        <v>2</v>
      </c>
      <c r="H9" s="3" t="s">
        <v>3</v>
      </c>
      <c r="I9" s="2">
        <f>E5+E6</f>
        <v>120</v>
      </c>
      <c r="K9" s="2" t="s">
        <v>1</v>
      </c>
      <c r="L9" s="2" t="s">
        <v>5</v>
      </c>
      <c r="M9" s="2">
        <v>181</v>
      </c>
    </row>
    <row r="10" spans="1:13" x14ac:dyDescent="0.25">
      <c r="A10" s="6" t="s">
        <v>2</v>
      </c>
      <c r="B10" s="6" t="s">
        <v>4</v>
      </c>
      <c r="G10" s="3" t="s">
        <v>2</v>
      </c>
      <c r="H10" s="3" t="s">
        <v>4</v>
      </c>
      <c r="I10" s="2">
        <f>E5+E7</f>
        <v>178</v>
      </c>
      <c r="K10" s="2" t="s">
        <v>2</v>
      </c>
      <c r="L10" s="2" t="s">
        <v>4</v>
      </c>
      <c r="M10" s="2">
        <v>178</v>
      </c>
    </row>
    <row r="11" spans="1:13" x14ac:dyDescent="0.25">
      <c r="A11" s="6" t="s">
        <v>2</v>
      </c>
      <c r="B11" s="6" t="s">
        <v>5</v>
      </c>
      <c r="G11" s="3" t="s">
        <v>2</v>
      </c>
      <c r="H11" s="3" t="s">
        <v>5</v>
      </c>
      <c r="I11" s="2">
        <f>E5+E8</f>
        <v>149</v>
      </c>
      <c r="K11" s="2" t="s">
        <v>3</v>
      </c>
      <c r="L11" s="2" t="s">
        <v>5</v>
      </c>
      <c r="M11" s="2">
        <v>155</v>
      </c>
    </row>
    <row r="12" spans="1:13" x14ac:dyDescent="0.25">
      <c r="A12" s="6" t="s">
        <v>3</v>
      </c>
      <c r="B12" s="6" t="s">
        <v>4</v>
      </c>
      <c r="G12" s="3" t="s">
        <v>3</v>
      </c>
      <c r="H12" s="3" t="s">
        <v>4</v>
      </c>
      <c r="I12" s="2">
        <f>E6+E7</f>
        <v>184</v>
      </c>
      <c r="K12" s="2" t="s">
        <v>1</v>
      </c>
      <c r="L12" s="2" t="s">
        <v>3</v>
      </c>
      <c r="M12" s="2">
        <v>152</v>
      </c>
    </row>
    <row r="13" spans="1:13" x14ac:dyDescent="0.25">
      <c r="A13" s="6" t="s">
        <v>3</v>
      </c>
      <c r="B13" s="6" t="s">
        <v>5</v>
      </c>
      <c r="G13" s="3" t="s">
        <v>3</v>
      </c>
      <c r="H13" s="3" t="s">
        <v>5</v>
      </c>
      <c r="I13" s="2">
        <f>E6+E8</f>
        <v>155</v>
      </c>
      <c r="K13" s="2" t="s">
        <v>2</v>
      </c>
      <c r="L13" s="2" t="s">
        <v>5</v>
      </c>
      <c r="M13" s="2">
        <v>149</v>
      </c>
    </row>
    <row r="14" spans="1:13" x14ac:dyDescent="0.25">
      <c r="A14" s="6" t="s">
        <v>4</v>
      </c>
      <c r="B14" s="6" t="s">
        <v>5</v>
      </c>
      <c r="G14" s="3" t="s">
        <v>4</v>
      </c>
      <c r="H14" s="3" t="s">
        <v>5</v>
      </c>
      <c r="I14" s="2">
        <f>E7+E8</f>
        <v>213</v>
      </c>
      <c r="K14" s="2" t="s">
        <v>1</v>
      </c>
      <c r="L14" s="2" t="s">
        <v>2</v>
      </c>
      <c r="M14" s="2">
        <v>146</v>
      </c>
    </row>
    <row r="15" spans="1:13" x14ac:dyDescent="0.25">
      <c r="A15" s="6" t="s">
        <v>5</v>
      </c>
      <c r="B15" s="6" t="s">
        <v>6</v>
      </c>
      <c r="G15" s="3" t="s">
        <v>5</v>
      </c>
      <c r="H15" s="3" t="s">
        <v>6</v>
      </c>
      <c r="I15" s="2">
        <f>E8+E9</f>
        <v>205</v>
      </c>
      <c r="K15" s="2" t="s">
        <v>2</v>
      </c>
      <c r="L15" s="2" t="s">
        <v>3</v>
      </c>
      <c r="M15" s="2">
        <v>120</v>
      </c>
    </row>
    <row r="17" spans="1:13" x14ac:dyDescent="0.25">
      <c r="K17" s="2" t="s">
        <v>7</v>
      </c>
      <c r="L17" s="2" t="s">
        <v>26</v>
      </c>
      <c r="M17" s="2">
        <f>M4</f>
        <v>213</v>
      </c>
    </row>
    <row r="18" spans="1:13" x14ac:dyDescent="0.25">
      <c r="K18" s="2" t="s">
        <v>28</v>
      </c>
      <c r="L18" s="2" t="s">
        <v>27</v>
      </c>
      <c r="M18" s="2">
        <f>M17/3</f>
        <v>71</v>
      </c>
    </row>
    <row r="20" spans="1:13" ht="18.75" x14ac:dyDescent="0.25">
      <c r="A20" s="5" t="s">
        <v>8</v>
      </c>
    </row>
    <row r="21" spans="1:13" s="11" customFormat="1" ht="46.5" customHeight="1" x14ac:dyDescent="0.25">
      <c r="A21" s="12" t="s">
        <v>32</v>
      </c>
      <c r="B21" s="12"/>
      <c r="D21" s="12" t="s">
        <v>33</v>
      </c>
      <c r="E21" s="12"/>
      <c r="G21" s="12" t="s">
        <v>35</v>
      </c>
      <c r="H21" s="12"/>
      <c r="I21" s="12"/>
      <c r="K21" s="12" t="s">
        <v>34</v>
      </c>
      <c r="L21" s="12"/>
      <c r="M21" s="12"/>
    </row>
    <row r="22" spans="1:13" ht="90" x14ac:dyDescent="0.25">
      <c r="A22" s="8" t="s">
        <v>31</v>
      </c>
      <c r="B22" s="8"/>
      <c r="D22" s="9" t="s">
        <v>21</v>
      </c>
      <c r="E22" s="10" t="s">
        <v>38</v>
      </c>
      <c r="G22" s="9" t="s">
        <v>22</v>
      </c>
      <c r="H22" s="9" t="s">
        <v>23</v>
      </c>
      <c r="I22" s="10" t="s">
        <v>24</v>
      </c>
      <c r="K22" s="9" t="s">
        <v>22</v>
      </c>
      <c r="L22" s="9" t="s">
        <v>23</v>
      </c>
      <c r="M22" s="10" t="s">
        <v>29</v>
      </c>
    </row>
    <row r="23" spans="1:13" x14ac:dyDescent="0.25">
      <c r="A23" s="6" t="s">
        <v>9</v>
      </c>
      <c r="B23" s="6" t="s">
        <v>10</v>
      </c>
      <c r="D23" s="6" t="s">
        <v>9</v>
      </c>
      <c r="E23" s="7">
        <v>134</v>
      </c>
      <c r="G23" s="6" t="s">
        <v>9</v>
      </c>
      <c r="H23" s="6" t="s">
        <v>10</v>
      </c>
      <c r="I23" s="2">
        <f>E23+E24</f>
        <v>232</v>
      </c>
      <c r="K23" s="2" t="s">
        <v>11</v>
      </c>
      <c r="L23" s="2" t="s">
        <v>16</v>
      </c>
      <c r="M23" s="2">
        <v>148</v>
      </c>
    </row>
    <row r="24" spans="1:13" x14ac:dyDescent="0.25">
      <c r="A24" s="6" t="s">
        <v>9</v>
      </c>
      <c r="B24" s="6" t="s">
        <v>11</v>
      </c>
      <c r="D24" s="6" t="s">
        <v>10</v>
      </c>
      <c r="E24" s="7">
        <v>98</v>
      </c>
      <c r="G24" s="6" t="s">
        <v>9</v>
      </c>
      <c r="H24" s="6" t="s">
        <v>11</v>
      </c>
      <c r="I24" s="2">
        <f>E23+E25</f>
        <v>210</v>
      </c>
      <c r="K24" s="2" t="s">
        <v>11</v>
      </c>
      <c r="L24" s="2" t="s">
        <v>15</v>
      </c>
      <c r="M24" s="2">
        <v>161</v>
      </c>
    </row>
    <row r="25" spans="1:13" x14ac:dyDescent="0.25">
      <c r="A25" s="6" t="s">
        <v>9</v>
      </c>
      <c r="B25" s="6" t="s">
        <v>13</v>
      </c>
      <c r="D25" s="6" t="s">
        <v>11</v>
      </c>
      <c r="E25" s="7">
        <v>76</v>
      </c>
      <c r="G25" s="6" t="s">
        <v>9</v>
      </c>
      <c r="H25" s="6" t="s">
        <v>13</v>
      </c>
      <c r="I25" s="2">
        <f>E23+E27</f>
        <v>219</v>
      </c>
      <c r="K25" s="2" t="s">
        <v>10</v>
      </c>
      <c r="L25" s="2" t="s">
        <v>16</v>
      </c>
      <c r="M25" s="2">
        <v>170</v>
      </c>
    </row>
    <row r="26" spans="1:13" x14ac:dyDescent="0.25">
      <c r="A26" s="6" t="s">
        <v>9</v>
      </c>
      <c r="B26" s="6" t="s">
        <v>15</v>
      </c>
      <c r="D26" s="6" t="s">
        <v>12</v>
      </c>
      <c r="E26" s="7">
        <v>113</v>
      </c>
      <c r="G26" s="6" t="s">
        <v>9</v>
      </c>
      <c r="H26" s="6" t="s">
        <v>15</v>
      </c>
      <c r="I26" s="2">
        <f>E23+E29</f>
        <v>219</v>
      </c>
      <c r="K26" s="2" t="s">
        <v>13</v>
      </c>
      <c r="L26" s="2" t="s">
        <v>15</v>
      </c>
      <c r="M26" s="2">
        <v>170</v>
      </c>
    </row>
    <row r="27" spans="1:13" x14ac:dyDescent="0.25">
      <c r="A27" s="6" t="s">
        <v>9</v>
      </c>
      <c r="B27" s="6" t="s">
        <v>14</v>
      </c>
      <c r="D27" s="6" t="s">
        <v>13</v>
      </c>
      <c r="E27" s="7">
        <v>85</v>
      </c>
      <c r="G27" s="6" t="s">
        <v>9</v>
      </c>
      <c r="H27" s="6" t="s">
        <v>14</v>
      </c>
      <c r="I27" s="2">
        <f>E23+E28</f>
        <v>234</v>
      </c>
      <c r="K27" s="2" t="s">
        <v>14</v>
      </c>
      <c r="L27" s="2" t="s">
        <v>16</v>
      </c>
      <c r="M27" s="2">
        <v>172</v>
      </c>
    </row>
    <row r="28" spans="1:13" x14ac:dyDescent="0.25">
      <c r="A28" s="6" t="s">
        <v>9</v>
      </c>
      <c r="B28" s="6" t="s">
        <v>16</v>
      </c>
      <c r="D28" s="6" t="s">
        <v>14</v>
      </c>
      <c r="E28" s="7">
        <v>100</v>
      </c>
      <c r="G28" s="6" t="s">
        <v>9</v>
      </c>
      <c r="H28" s="6" t="s">
        <v>16</v>
      </c>
      <c r="I28" s="2">
        <f>E23+E30</f>
        <v>206</v>
      </c>
      <c r="K28" s="2" t="s">
        <v>11</v>
      </c>
      <c r="L28" s="2" t="s">
        <v>14</v>
      </c>
      <c r="M28" s="2">
        <v>176</v>
      </c>
    </row>
    <row r="29" spans="1:13" x14ac:dyDescent="0.25">
      <c r="A29" s="6" t="s">
        <v>10</v>
      </c>
      <c r="B29" s="6" t="s">
        <v>16</v>
      </c>
      <c r="D29" s="6" t="s">
        <v>15</v>
      </c>
      <c r="E29" s="7">
        <v>85</v>
      </c>
      <c r="G29" s="6" t="s">
        <v>10</v>
      </c>
      <c r="H29" s="6" t="s">
        <v>16</v>
      </c>
      <c r="I29" s="2">
        <f>E24+E30</f>
        <v>170</v>
      </c>
      <c r="K29" s="2" t="s">
        <v>12</v>
      </c>
      <c r="L29" s="2" t="s">
        <v>16</v>
      </c>
      <c r="M29" s="2">
        <v>185</v>
      </c>
    </row>
    <row r="30" spans="1:13" x14ac:dyDescent="0.25">
      <c r="A30" s="6" t="s">
        <v>11</v>
      </c>
      <c r="B30" s="6" t="s">
        <v>14</v>
      </c>
      <c r="D30" s="6" t="s">
        <v>16</v>
      </c>
      <c r="E30" s="7">
        <v>72</v>
      </c>
      <c r="G30" s="6" t="s">
        <v>11</v>
      </c>
      <c r="H30" s="6" t="s">
        <v>14</v>
      </c>
      <c r="I30" s="2">
        <f>E25+E28</f>
        <v>176</v>
      </c>
      <c r="K30" s="2" t="s">
        <v>14</v>
      </c>
      <c r="L30" s="2" t="s">
        <v>15</v>
      </c>
      <c r="M30" s="2">
        <v>185</v>
      </c>
    </row>
    <row r="31" spans="1:13" x14ac:dyDescent="0.25">
      <c r="A31" s="6" t="s">
        <v>11</v>
      </c>
      <c r="B31" s="6" t="s">
        <v>15</v>
      </c>
      <c r="G31" s="6" t="s">
        <v>11</v>
      </c>
      <c r="H31" s="6" t="s">
        <v>15</v>
      </c>
      <c r="I31" s="2">
        <f>E25+E29</f>
        <v>161</v>
      </c>
      <c r="K31" s="2" t="s">
        <v>12</v>
      </c>
      <c r="L31" s="2" t="s">
        <v>13</v>
      </c>
      <c r="M31" s="2">
        <v>198</v>
      </c>
    </row>
    <row r="32" spans="1:13" x14ac:dyDescent="0.25">
      <c r="A32" s="6" t="s">
        <v>11</v>
      </c>
      <c r="B32" s="6" t="s">
        <v>16</v>
      </c>
      <c r="G32" s="6" t="s">
        <v>11</v>
      </c>
      <c r="H32" s="6" t="s">
        <v>16</v>
      </c>
      <c r="I32" s="2">
        <f>E25+E30</f>
        <v>148</v>
      </c>
      <c r="K32" s="2" t="s">
        <v>12</v>
      </c>
      <c r="L32" s="2" t="s">
        <v>15</v>
      </c>
      <c r="M32" s="2">
        <v>198</v>
      </c>
    </row>
    <row r="33" spans="1:13" x14ac:dyDescent="0.25">
      <c r="A33" s="6" t="s">
        <v>12</v>
      </c>
      <c r="B33" s="6" t="s">
        <v>13</v>
      </c>
      <c r="G33" s="6" t="s">
        <v>12</v>
      </c>
      <c r="H33" s="6" t="s">
        <v>13</v>
      </c>
      <c r="I33" s="2">
        <f>E26+E27</f>
        <v>198</v>
      </c>
      <c r="K33" s="2" t="s">
        <v>9</v>
      </c>
      <c r="L33" s="2" t="s">
        <v>16</v>
      </c>
      <c r="M33" s="2">
        <v>206</v>
      </c>
    </row>
    <row r="34" spans="1:13" x14ac:dyDescent="0.25">
      <c r="A34" s="6" t="s">
        <v>12</v>
      </c>
      <c r="B34" s="6" t="s">
        <v>14</v>
      </c>
      <c r="G34" s="6" t="s">
        <v>12</v>
      </c>
      <c r="H34" s="6" t="s">
        <v>14</v>
      </c>
      <c r="I34" s="2">
        <f>E26+E28</f>
        <v>213</v>
      </c>
      <c r="K34" s="2" t="s">
        <v>9</v>
      </c>
      <c r="L34" s="2" t="s">
        <v>11</v>
      </c>
      <c r="M34" s="2">
        <v>210</v>
      </c>
    </row>
    <row r="35" spans="1:13" x14ac:dyDescent="0.25">
      <c r="A35" s="6" t="s">
        <v>12</v>
      </c>
      <c r="B35" s="6" t="s">
        <v>15</v>
      </c>
      <c r="G35" s="6" t="s">
        <v>12</v>
      </c>
      <c r="H35" s="6" t="s">
        <v>15</v>
      </c>
      <c r="I35" s="2">
        <f>E26+E29</f>
        <v>198</v>
      </c>
      <c r="K35" s="2" t="s">
        <v>12</v>
      </c>
      <c r="L35" s="2" t="s">
        <v>14</v>
      </c>
      <c r="M35" s="2">
        <v>213</v>
      </c>
    </row>
    <row r="36" spans="1:13" x14ac:dyDescent="0.25">
      <c r="A36" s="6" t="s">
        <v>12</v>
      </c>
      <c r="B36" s="6" t="s">
        <v>16</v>
      </c>
      <c r="G36" s="6" t="s">
        <v>12</v>
      </c>
      <c r="H36" s="6" t="s">
        <v>16</v>
      </c>
      <c r="I36" s="2">
        <f>E26+E30</f>
        <v>185</v>
      </c>
      <c r="K36" s="2" t="s">
        <v>9</v>
      </c>
      <c r="L36" s="2" t="s">
        <v>13</v>
      </c>
      <c r="M36" s="2">
        <v>219</v>
      </c>
    </row>
    <row r="37" spans="1:13" x14ac:dyDescent="0.25">
      <c r="A37" s="6" t="s">
        <v>13</v>
      </c>
      <c r="B37" s="6" t="s">
        <v>15</v>
      </c>
      <c r="G37" s="6" t="s">
        <v>13</v>
      </c>
      <c r="H37" s="6" t="s">
        <v>15</v>
      </c>
      <c r="I37" s="2">
        <f>E27+E29</f>
        <v>170</v>
      </c>
      <c r="K37" s="2" t="s">
        <v>9</v>
      </c>
      <c r="L37" s="2" t="s">
        <v>15</v>
      </c>
      <c r="M37" s="2">
        <v>219</v>
      </c>
    </row>
    <row r="38" spans="1:13" x14ac:dyDescent="0.25">
      <c r="A38" s="6" t="s">
        <v>14</v>
      </c>
      <c r="B38" s="6" t="s">
        <v>15</v>
      </c>
      <c r="G38" s="6" t="s">
        <v>14</v>
      </c>
      <c r="H38" s="6" t="s">
        <v>15</v>
      </c>
      <c r="I38" s="2">
        <f>E28+E29</f>
        <v>185</v>
      </c>
      <c r="K38" s="2" t="s">
        <v>9</v>
      </c>
      <c r="L38" s="2" t="s">
        <v>10</v>
      </c>
      <c r="M38" s="2">
        <v>232</v>
      </c>
    </row>
    <row r="39" spans="1:13" x14ac:dyDescent="0.25">
      <c r="A39" s="6" t="s">
        <v>14</v>
      </c>
      <c r="B39" s="6" t="s">
        <v>16</v>
      </c>
      <c r="G39" s="6" t="s">
        <v>14</v>
      </c>
      <c r="H39" s="6" t="s">
        <v>16</v>
      </c>
      <c r="I39" s="2">
        <f>E28+E30</f>
        <v>172</v>
      </c>
      <c r="K39" s="2" t="s">
        <v>9</v>
      </c>
      <c r="L39" s="2" t="s">
        <v>14</v>
      </c>
      <c r="M39" s="2">
        <v>234</v>
      </c>
    </row>
    <row r="42" spans="1:13" x14ac:dyDescent="0.25">
      <c r="K42" s="1" t="s">
        <v>17</v>
      </c>
    </row>
  </sheetData>
  <sortState ref="K3:M14">
    <sortCondition descending="1" ref="M3"/>
  </sortState>
  <mergeCells count="10">
    <mergeCell ref="A2:B2"/>
    <mergeCell ref="D2:E2"/>
    <mergeCell ref="G2:I2"/>
    <mergeCell ref="K2:M2"/>
    <mergeCell ref="A3:B3"/>
    <mergeCell ref="A22:B22"/>
    <mergeCell ref="A21:B21"/>
    <mergeCell ref="D21:E21"/>
    <mergeCell ref="G21:I21"/>
    <mergeCell ref="K21:M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13" workbookViewId="0">
      <selection activeCell="A13" sqref="A1:XFD1048576"/>
    </sheetView>
  </sheetViews>
  <sheetFormatPr defaultRowHeight="15" x14ac:dyDescent="0.25"/>
  <cols>
    <col min="1" max="1" width="19.140625" style="1" customWidth="1"/>
    <col min="2" max="2" width="16.85546875" style="1" customWidth="1"/>
    <col min="3" max="3" width="9.140625" style="1"/>
    <col min="4" max="4" width="17.85546875" style="1" customWidth="1"/>
    <col min="5" max="5" width="18.28515625" style="1" customWidth="1"/>
    <col min="6" max="6" width="9.140625" style="1"/>
    <col min="7" max="7" width="18.28515625" style="1" customWidth="1"/>
    <col min="8" max="8" width="23.28515625" style="1" customWidth="1"/>
    <col min="9" max="9" width="15.85546875" style="1" customWidth="1"/>
    <col min="10" max="10" width="9.140625" style="1"/>
    <col min="11" max="11" width="23.5703125" style="1" customWidth="1"/>
    <col min="12" max="12" width="25.140625" style="1" customWidth="1"/>
    <col min="13" max="13" width="12.42578125" style="1" customWidth="1"/>
    <col min="14" max="16384" width="9.140625" style="1"/>
  </cols>
  <sheetData>
    <row r="1" spans="1:13" ht="18.75" x14ac:dyDescent="0.25">
      <c r="A1" s="5" t="s">
        <v>0</v>
      </c>
    </row>
    <row r="2" spans="1:13" s="11" customFormat="1" ht="46.5" customHeight="1" x14ac:dyDescent="0.25">
      <c r="A2" s="12" t="s">
        <v>32</v>
      </c>
      <c r="B2" s="12"/>
      <c r="D2" s="12" t="s">
        <v>33</v>
      </c>
      <c r="E2" s="12"/>
      <c r="G2" s="12" t="s">
        <v>36</v>
      </c>
      <c r="H2" s="12"/>
      <c r="I2" s="12"/>
      <c r="K2" s="12" t="s">
        <v>37</v>
      </c>
      <c r="L2" s="12"/>
      <c r="M2" s="12"/>
    </row>
    <row r="3" spans="1:13" ht="90" x14ac:dyDescent="0.25">
      <c r="A3" s="8" t="s">
        <v>30</v>
      </c>
      <c r="B3" s="8"/>
      <c r="D3" s="9" t="s">
        <v>21</v>
      </c>
      <c r="E3" s="10" t="s">
        <v>39</v>
      </c>
      <c r="G3" s="9" t="s">
        <v>22</v>
      </c>
      <c r="H3" s="9" t="s">
        <v>23</v>
      </c>
      <c r="I3" s="10" t="s">
        <v>24</v>
      </c>
      <c r="K3" s="9" t="s">
        <v>22</v>
      </c>
      <c r="L3" s="9" t="s">
        <v>23</v>
      </c>
      <c r="M3" s="10" t="s">
        <v>25</v>
      </c>
    </row>
    <row r="4" spans="1:13" x14ac:dyDescent="0.25">
      <c r="A4" s="6" t="s">
        <v>1</v>
      </c>
      <c r="B4" s="6" t="s">
        <v>2</v>
      </c>
      <c r="D4" s="3" t="s">
        <v>1</v>
      </c>
      <c r="E4" s="7">
        <v>105</v>
      </c>
      <c r="G4" s="3" t="s">
        <v>1</v>
      </c>
      <c r="H4" s="3" t="s">
        <v>2</v>
      </c>
      <c r="I4" s="2">
        <f>E4+E5</f>
        <v>174</v>
      </c>
      <c r="K4" s="2" t="s">
        <v>1</v>
      </c>
      <c r="L4" s="2" t="s">
        <v>6</v>
      </c>
      <c r="M4" s="2">
        <v>222</v>
      </c>
    </row>
    <row r="5" spans="1:13" x14ac:dyDescent="0.25">
      <c r="A5" s="6" t="s">
        <v>1</v>
      </c>
      <c r="B5" s="6" t="s">
        <v>3</v>
      </c>
      <c r="D5" s="3" t="s">
        <v>2</v>
      </c>
      <c r="E5" s="7">
        <v>69</v>
      </c>
      <c r="G5" s="3" t="s">
        <v>1</v>
      </c>
      <c r="H5" s="3" t="s">
        <v>3</v>
      </c>
      <c r="I5" s="2">
        <f>E4+E6</f>
        <v>177</v>
      </c>
      <c r="K5" s="2" t="s">
        <v>1</v>
      </c>
      <c r="L5" s="2" t="s">
        <v>4</v>
      </c>
      <c r="M5" s="2">
        <v>220</v>
      </c>
    </row>
    <row r="6" spans="1:13" x14ac:dyDescent="0.25">
      <c r="A6" s="6" t="s">
        <v>1</v>
      </c>
      <c r="B6" s="6" t="s">
        <v>4</v>
      </c>
      <c r="D6" s="3" t="s">
        <v>3</v>
      </c>
      <c r="E6" s="7">
        <v>72</v>
      </c>
      <c r="G6" s="3" t="s">
        <v>1</v>
      </c>
      <c r="H6" s="3" t="s">
        <v>4</v>
      </c>
      <c r="I6" s="2">
        <f>E4+E7</f>
        <v>220</v>
      </c>
      <c r="K6" s="2" t="s">
        <v>5</v>
      </c>
      <c r="L6" s="2" t="s">
        <v>6</v>
      </c>
      <c r="M6" s="2">
        <v>206</v>
      </c>
    </row>
    <row r="7" spans="1:13" x14ac:dyDescent="0.25">
      <c r="A7" s="6" t="s">
        <v>1</v>
      </c>
      <c r="B7" s="6" t="s">
        <v>5</v>
      </c>
      <c r="D7" s="3" t="s">
        <v>4</v>
      </c>
      <c r="E7" s="7">
        <v>115</v>
      </c>
      <c r="G7" s="3" t="s">
        <v>1</v>
      </c>
      <c r="H7" s="3" t="s">
        <v>5</v>
      </c>
      <c r="I7" s="2">
        <f>E4+E8</f>
        <v>194</v>
      </c>
      <c r="K7" s="2" t="s">
        <v>4</v>
      </c>
      <c r="L7" s="2" t="s">
        <v>5</v>
      </c>
      <c r="M7" s="2">
        <v>204</v>
      </c>
    </row>
    <row r="8" spans="1:13" x14ac:dyDescent="0.25">
      <c r="A8" s="6" t="s">
        <v>1</v>
      </c>
      <c r="B8" s="6" t="s">
        <v>6</v>
      </c>
      <c r="D8" s="3" t="s">
        <v>5</v>
      </c>
      <c r="E8" s="7">
        <v>89</v>
      </c>
      <c r="G8" s="3" t="s">
        <v>1</v>
      </c>
      <c r="H8" s="3" t="s">
        <v>6</v>
      </c>
      <c r="I8" s="2">
        <f>E4+E9</f>
        <v>222</v>
      </c>
      <c r="K8" s="2" t="s">
        <v>1</v>
      </c>
      <c r="L8" s="2" t="s">
        <v>5</v>
      </c>
      <c r="M8" s="2">
        <v>194</v>
      </c>
    </row>
    <row r="9" spans="1:13" x14ac:dyDescent="0.25">
      <c r="A9" s="6" t="s">
        <v>2</v>
      </c>
      <c r="B9" s="6" t="s">
        <v>3</v>
      </c>
      <c r="D9" s="3" t="s">
        <v>6</v>
      </c>
      <c r="E9" s="7">
        <v>117</v>
      </c>
      <c r="G9" s="3" t="s">
        <v>2</v>
      </c>
      <c r="H9" s="3" t="s">
        <v>3</v>
      </c>
      <c r="I9" s="2">
        <f>E5+E6</f>
        <v>141</v>
      </c>
      <c r="K9" s="2" t="s">
        <v>3</v>
      </c>
      <c r="L9" s="2" t="s">
        <v>4</v>
      </c>
      <c r="M9" s="2">
        <v>187</v>
      </c>
    </row>
    <row r="10" spans="1:13" x14ac:dyDescent="0.25">
      <c r="A10" s="6" t="s">
        <v>2</v>
      </c>
      <c r="B10" s="6" t="s">
        <v>4</v>
      </c>
      <c r="G10" s="3" t="s">
        <v>2</v>
      </c>
      <c r="H10" s="3" t="s">
        <v>4</v>
      </c>
      <c r="I10" s="2">
        <f>E5+E7</f>
        <v>184</v>
      </c>
      <c r="K10" s="2" t="s">
        <v>2</v>
      </c>
      <c r="L10" s="2" t="s">
        <v>4</v>
      </c>
      <c r="M10" s="2">
        <v>184</v>
      </c>
    </row>
    <row r="11" spans="1:13" x14ac:dyDescent="0.25">
      <c r="A11" s="6" t="s">
        <v>2</v>
      </c>
      <c r="B11" s="6" t="s">
        <v>5</v>
      </c>
      <c r="G11" s="3" t="s">
        <v>2</v>
      </c>
      <c r="H11" s="3" t="s">
        <v>5</v>
      </c>
      <c r="I11" s="2">
        <f>E5+E8</f>
        <v>158</v>
      </c>
      <c r="K11" s="2" t="s">
        <v>1</v>
      </c>
      <c r="L11" s="2" t="s">
        <v>3</v>
      </c>
      <c r="M11" s="2">
        <v>177</v>
      </c>
    </row>
    <row r="12" spans="1:13" x14ac:dyDescent="0.25">
      <c r="A12" s="6" t="s">
        <v>3</v>
      </c>
      <c r="B12" s="6" t="s">
        <v>4</v>
      </c>
      <c r="G12" s="3" t="s">
        <v>3</v>
      </c>
      <c r="H12" s="3" t="s">
        <v>4</v>
      </c>
      <c r="I12" s="2">
        <f>E6+E7</f>
        <v>187</v>
      </c>
      <c r="K12" s="2" t="s">
        <v>1</v>
      </c>
      <c r="L12" s="2" t="s">
        <v>2</v>
      </c>
      <c r="M12" s="2">
        <v>174</v>
      </c>
    </row>
    <row r="13" spans="1:13" x14ac:dyDescent="0.25">
      <c r="A13" s="6" t="s">
        <v>3</v>
      </c>
      <c r="B13" s="6" t="s">
        <v>5</v>
      </c>
      <c r="G13" s="3" t="s">
        <v>3</v>
      </c>
      <c r="H13" s="3" t="s">
        <v>5</v>
      </c>
      <c r="I13" s="2">
        <f>E6+E8</f>
        <v>161</v>
      </c>
      <c r="K13" s="2" t="s">
        <v>3</v>
      </c>
      <c r="L13" s="2" t="s">
        <v>5</v>
      </c>
      <c r="M13" s="2">
        <v>161</v>
      </c>
    </row>
    <row r="14" spans="1:13" x14ac:dyDescent="0.25">
      <c r="A14" s="6" t="s">
        <v>4</v>
      </c>
      <c r="B14" s="6" t="s">
        <v>5</v>
      </c>
      <c r="G14" s="3" t="s">
        <v>4</v>
      </c>
      <c r="H14" s="3" t="s">
        <v>5</v>
      </c>
      <c r="I14" s="2">
        <f>E7+E8</f>
        <v>204</v>
      </c>
      <c r="K14" s="2" t="s">
        <v>2</v>
      </c>
      <c r="L14" s="2" t="s">
        <v>5</v>
      </c>
      <c r="M14" s="2">
        <v>158</v>
      </c>
    </row>
    <row r="15" spans="1:13" x14ac:dyDescent="0.25">
      <c r="A15" s="6" t="s">
        <v>5</v>
      </c>
      <c r="B15" s="6" t="s">
        <v>6</v>
      </c>
      <c r="G15" s="3" t="s">
        <v>5</v>
      </c>
      <c r="H15" s="3" t="s">
        <v>6</v>
      </c>
      <c r="I15" s="2">
        <f>E8+E9</f>
        <v>206</v>
      </c>
      <c r="K15" s="2" t="s">
        <v>2</v>
      </c>
      <c r="L15" s="2" t="s">
        <v>3</v>
      </c>
      <c r="M15" s="2">
        <v>141</v>
      </c>
    </row>
    <row r="17" spans="1:13" x14ac:dyDescent="0.25">
      <c r="K17" s="2" t="s">
        <v>18</v>
      </c>
      <c r="L17" s="2" t="s">
        <v>26</v>
      </c>
      <c r="M17" s="2">
        <f>M4</f>
        <v>222</v>
      </c>
    </row>
    <row r="18" spans="1:13" x14ac:dyDescent="0.25">
      <c r="K18" s="2" t="s">
        <v>28</v>
      </c>
      <c r="L18" s="2" t="s">
        <v>27</v>
      </c>
      <c r="M18" s="2">
        <f>M17/3</f>
        <v>74</v>
      </c>
    </row>
    <row r="20" spans="1:13" ht="18.75" x14ac:dyDescent="0.25">
      <c r="A20" s="5" t="s">
        <v>8</v>
      </c>
    </row>
    <row r="21" spans="1:13" s="11" customFormat="1" ht="46.5" customHeight="1" x14ac:dyDescent="0.25">
      <c r="A21" s="12" t="s">
        <v>32</v>
      </c>
      <c r="B21" s="12"/>
      <c r="D21" s="12" t="s">
        <v>33</v>
      </c>
      <c r="E21" s="12"/>
      <c r="G21" s="12" t="s">
        <v>35</v>
      </c>
      <c r="H21" s="12"/>
      <c r="I21" s="12"/>
      <c r="K21" s="12" t="s">
        <v>34</v>
      </c>
      <c r="L21" s="12"/>
      <c r="M21" s="12"/>
    </row>
    <row r="22" spans="1:13" ht="90" x14ac:dyDescent="0.25">
      <c r="A22" s="8" t="s">
        <v>31</v>
      </c>
      <c r="B22" s="8"/>
      <c r="D22" s="9" t="s">
        <v>21</v>
      </c>
      <c r="E22" s="10" t="s">
        <v>39</v>
      </c>
      <c r="G22" s="9" t="s">
        <v>22</v>
      </c>
      <c r="H22" s="9" t="s">
        <v>23</v>
      </c>
      <c r="I22" s="10" t="s">
        <v>24</v>
      </c>
      <c r="K22" s="9" t="s">
        <v>22</v>
      </c>
      <c r="L22" s="9" t="s">
        <v>23</v>
      </c>
      <c r="M22" s="10" t="s">
        <v>29</v>
      </c>
    </row>
    <row r="23" spans="1:13" x14ac:dyDescent="0.25">
      <c r="A23" s="6" t="s">
        <v>9</v>
      </c>
      <c r="B23" s="6" t="s">
        <v>10</v>
      </c>
      <c r="D23" s="6" t="s">
        <v>9</v>
      </c>
      <c r="E23" s="7">
        <v>127</v>
      </c>
      <c r="G23" s="6" t="s">
        <v>9</v>
      </c>
      <c r="H23" s="6" t="s">
        <v>10</v>
      </c>
      <c r="I23" s="2">
        <f>E23+E24</f>
        <v>214</v>
      </c>
      <c r="K23" s="2" t="s">
        <v>13</v>
      </c>
      <c r="L23" s="2" t="s">
        <v>15</v>
      </c>
      <c r="M23" s="2">
        <v>157</v>
      </c>
    </row>
    <row r="24" spans="1:13" x14ac:dyDescent="0.25">
      <c r="A24" s="6" t="s">
        <v>9</v>
      </c>
      <c r="B24" s="6" t="s">
        <v>11</v>
      </c>
      <c r="D24" s="6" t="s">
        <v>10</v>
      </c>
      <c r="E24" s="7">
        <v>87</v>
      </c>
      <c r="G24" s="6" t="s">
        <v>9</v>
      </c>
      <c r="H24" s="6" t="s">
        <v>11</v>
      </c>
      <c r="I24" s="2">
        <f>E23+E25</f>
        <v>224</v>
      </c>
      <c r="K24" s="2" t="s">
        <v>10</v>
      </c>
      <c r="L24" s="2" t="s">
        <v>16</v>
      </c>
      <c r="M24" s="2">
        <v>164</v>
      </c>
    </row>
    <row r="25" spans="1:13" x14ac:dyDescent="0.25">
      <c r="A25" s="6" t="s">
        <v>9</v>
      </c>
      <c r="B25" s="6" t="s">
        <v>13</v>
      </c>
      <c r="D25" s="6" t="s">
        <v>11</v>
      </c>
      <c r="E25" s="7">
        <v>97</v>
      </c>
      <c r="G25" s="6" t="s">
        <v>9</v>
      </c>
      <c r="H25" s="6" t="s">
        <v>13</v>
      </c>
      <c r="I25" s="2">
        <f>E23+E27</f>
        <v>205</v>
      </c>
      <c r="K25" s="2" t="s">
        <v>11</v>
      </c>
      <c r="L25" s="2" t="s">
        <v>16</v>
      </c>
      <c r="M25" s="2">
        <v>174</v>
      </c>
    </row>
    <row r="26" spans="1:13" x14ac:dyDescent="0.25">
      <c r="A26" s="6" t="s">
        <v>9</v>
      </c>
      <c r="B26" s="6" t="s">
        <v>15</v>
      </c>
      <c r="D26" s="6" t="s">
        <v>12</v>
      </c>
      <c r="E26" s="7">
        <v>125</v>
      </c>
      <c r="G26" s="6" t="s">
        <v>9</v>
      </c>
      <c r="H26" s="6" t="s">
        <v>15</v>
      </c>
      <c r="I26" s="2">
        <f>E23+E29</f>
        <v>206</v>
      </c>
      <c r="K26" s="2" t="s">
        <v>11</v>
      </c>
      <c r="L26" s="2" t="s">
        <v>15</v>
      </c>
      <c r="M26" s="2">
        <v>176</v>
      </c>
    </row>
    <row r="27" spans="1:13" x14ac:dyDescent="0.25">
      <c r="A27" s="6" t="s">
        <v>9</v>
      </c>
      <c r="B27" s="6" t="s">
        <v>14</v>
      </c>
      <c r="D27" s="6" t="s">
        <v>13</v>
      </c>
      <c r="E27" s="7">
        <v>78</v>
      </c>
      <c r="G27" s="6" t="s">
        <v>9</v>
      </c>
      <c r="H27" s="6" t="s">
        <v>14</v>
      </c>
      <c r="I27" s="2">
        <f>E23+E28</f>
        <v>226</v>
      </c>
      <c r="K27" s="2" t="s">
        <v>14</v>
      </c>
      <c r="L27" s="2" t="s">
        <v>16</v>
      </c>
      <c r="M27" s="2">
        <v>176</v>
      </c>
    </row>
    <row r="28" spans="1:13" x14ac:dyDescent="0.25">
      <c r="A28" s="6" t="s">
        <v>9</v>
      </c>
      <c r="B28" s="6" t="s">
        <v>16</v>
      </c>
      <c r="D28" s="6" t="s">
        <v>14</v>
      </c>
      <c r="E28" s="7">
        <v>99</v>
      </c>
      <c r="G28" s="6" t="s">
        <v>9</v>
      </c>
      <c r="H28" s="6" t="s">
        <v>16</v>
      </c>
      <c r="I28" s="2">
        <f>E23+E30</f>
        <v>204</v>
      </c>
      <c r="K28" s="2" t="s">
        <v>14</v>
      </c>
      <c r="L28" s="2" t="s">
        <v>15</v>
      </c>
      <c r="M28" s="2">
        <v>178</v>
      </c>
    </row>
    <row r="29" spans="1:13" x14ac:dyDescent="0.25">
      <c r="A29" s="6" t="s">
        <v>10</v>
      </c>
      <c r="B29" s="6" t="s">
        <v>16</v>
      </c>
      <c r="D29" s="6" t="s">
        <v>15</v>
      </c>
      <c r="E29" s="7">
        <v>79</v>
      </c>
      <c r="G29" s="6" t="s">
        <v>10</v>
      </c>
      <c r="H29" s="6" t="s">
        <v>16</v>
      </c>
      <c r="I29" s="2">
        <f>E24+E30</f>
        <v>164</v>
      </c>
      <c r="K29" s="2" t="s">
        <v>11</v>
      </c>
      <c r="L29" s="2" t="s">
        <v>14</v>
      </c>
      <c r="M29" s="2">
        <v>196</v>
      </c>
    </row>
    <row r="30" spans="1:13" x14ac:dyDescent="0.25">
      <c r="A30" s="6" t="s">
        <v>11</v>
      </c>
      <c r="B30" s="6" t="s">
        <v>14</v>
      </c>
      <c r="D30" s="6" t="s">
        <v>16</v>
      </c>
      <c r="E30" s="7">
        <v>77</v>
      </c>
      <c r="G30" s="6" t="s">
        <v>11</v>
      </c>
      <c r="H30" s="6" t="s">
        <v>14</v>
      </c>
      <c r="I30" s="2">
        <f>E25+E28</f>
        <v>196</v>
      </c>
      <c r="K30" s="2" t="s">
        <v>12</v>
      </c>
      <c r="L30" s="2" t="s">
        <v>16</v>
      </c>
      <c r="M30" s="2">
        <v>202</v>
      </c>
    </row>
    <row r="31" spans="1:13" x14ac:dyDescent="0.25">
      <c r="A31" s="6" t="s">
        <v>11</v>
      </c>
      <c r="B31" s="6" t="s">
        <v>15</v>
      </c>
      <c r="G31" s="6" t="s">
        <v>11</v>
      </c>
      <c r="H31" s="6" t="s">
        <v>15</v>
      </c>
      <c r="I31" s="2">
        <f>E25+E29</f>
        <v>176</v>
      </c>
      <c r="K31" s="2" t="s">
        <v>12</v>
      </c>
      <c r="L31" s="2" t="s">
        <v>13</v>
      </c>
      <c r="M31" s="2">
        <v>203</v>
      </c>
    </row>
    <row r="32" spans="1:13" x14ac:dyDescent="0.25">
      <c r="A32" s="6" t="s">
        <v>11</v>
      </c>
      <c r="B32" s="6" t="s">
        <v>16</v>
      </c>
      <c r="G32" s="6" t="s">
        <v>11</v>
      </c>
      <c r="H32" s="6" t="s">
        <v>16</v>
      </c>
      <c r="I32" s="2">
        <f>E25+E30</f>
        <v>174</v>
      </c>
      <c r="K32" s="2" t="s">
        <v>9</v>
      </c>
      <c r="L32" s="2" t="s">
        <v>16</v>
      </c>
      <c r="M32" s="2">
        <v>204</v>
      </c>
    </row>
    <row r="33" spans="1:13" x14ac:dyDescent="0.25">
      <c r="A33" s="6" t="s">
        <v>12</v>
      </c>
      <c r="B33" s="6" t="s">
        <v>13</v>
      </c>
      <c r="G33" s="6" t="s">
        <v>12</v>
      </c>
      <c r="H33" s="6" t="s">
        <v>13</v>
      </c>
      <c r="I33" s="2">
        <f>E26+E27</f>
        <v>203</v>
      </c>
      <c r="K33" s="2" t="s">
        <v>12</v>
      </c>
      <c r="L33" s="2" t="s">
        <v>15</v>
      </c>
      <c r="M33" s="2">
        <v>204</v>
      </c>
    </row>
    <row r="34" spans="1:13" x14ac:dyDescent="0.25">
      <c r="A34" s="6" t="s">
        <v>12</v>
      </c>
      <c r="B34" s="6" t="s">
        <v>14</v>
      </c>
      <c r="G34" s="6" t="s">
        <v>12</v>
      </c>
      <c r="H34" s="6" t="s">
        <v>14</v>
      </c>
      <c r="I34" s="2">
        <f>E26+E28</f>
        <v>224</v>
      </c>
      <c r="K34" s="2" t="s">
        <v>9</v>
      </c>
      <c r="L34" s="2" t="s">
        <v>13</v>
      </c>
      <c r="M34" s="2">
        <v>205</v>
      </c>
    </row>
    <row r="35" spans="1:13" x14ac:dyDescent="0.25">
      <c r="A35" s="6" t="s">
        <v>12</v>
      </c>
      <c r="B35" s="6" t="s">
        <v>15</v>
      </c>
      <c r="G35" s="6" t="s">
        <v>12</v>
      </c>
      <c r="H35" s="6" t="s">
        <v>15</v>
      </c>
      <c r="I35" s="2">
        <f>E26+E29</f>
        <v>204</v>
      </c>
      <c r="K35" s="2" t="s">
        <v>9</v>
      </c>
      <c r="L35" s="2" t="s">
        <v>15</v>
      </c>
      <c r="M35" s="2">
        <v>206</v>
      </c>
    </row>
    <row r="36" spans="1:13" x14ac:dyDescent="0.25">
      <c r="A36" s="6" t="s">
        <v>12</v>
      </c>
      <c r="B36" s="6" t="s">
        <v>16</v>
      </c>
      <c r="G36" s="6" t="s">
        <v>12</v>
      </c>
      <c r="H36" s="6" t="s">
        <v>16</v>
      </c>
      <c r="I36" s="2">
        <f>E26+E30</f>
        <v>202</v>
      </c>
      <c r="K36" s="2" t="s">
        <v>9</v>
      </c>
      <c r="L36" s="2" t="s">
        <v>10</v>
      </c>
      <c r="M36" s="2">
        <v>214</v>
      </c>
    </row>
    <row r="37" spans="1:13" x14ac:dyDescent="0.25">
      <c r="A37" s="6" t="s">
        <v>13</v>
      </c>
      <c r="B37" s="6" t="s">
        <v>15</v>
      </c>
      <c r="G37" s="6" t="s">
        <v>13</v>
      </c>
      <c r="H37" s="6" t="s">
        <v>15</v>
      </c>
      <c r="I37" s="2">
        <f>E27+E29</f>
        <v>157</v>
      </c>
      <c r="K37" s="2" t="s">
        <v>9</v>
      </c>
      <c r="L37" s="2" t="s">
        <v>11</v>
      </c>
      <c r="M37" s="2">
        <v>224</v>
      </c>
    </row>
    <row r="38" spans="1:13" x14ac:dyDescent="0.25">
      <c r="A38" s="6" t="s">
        <v>14</v>
      </c>
      <c r="B38" s="6" t="s">
        <v>15</v>
      </c>
      <c r="G38" s="6" t="s">
        <v>14</v>
      </c>
      <c r="H38" s="6" t="s">
        <v>15</v>
      </c>
      <c r="I38" s="2">
        <f>E28+E29</f>
        <v>178</v>
      </c>
      <c r="K38" s="2" t="s">
        <v>12</v>
      </c>
      <c r="L38" s="2" t="s">
        <v>14</v>
      </c>
      <c r="M38" s="2">
        <v>224</v>
      </c>
    </row>
    <row r="39" spans="1:13" x14ac:dyDescent="0.25">
      <c r="A39" s="6" t="s">
        <v>14</v>
      </c>
      <c r="B39" s="6" t="s">
        <v>16</v>
      </c>
      <c r="G39" s="6" t="s">
        <v>14</v>
      </c>
      <c r="H39" s="6" t="s">
        <v>16</v>
      </c>
      <c r="I39" s="2">
        <f>E28+E30</f>
        <v>176</v>
      </c>
      <c r="K39" s="2" t="s">
        <v>9</v>
      </c>
      <c r="L39" s="2" t="s">
        <v>14</v>
      </c>
      <c r="M39" s="2">
        <v>226</v>
      </c>
    </row>
    <row r="41" spans="1:13" x14ac:dyDescent="0.25">
      <c r="K41" s="1" t="s">
        <v>19</v>
      </c>
    </row>
  </sheetData>
  <sortState ref="K20:M36">
    <sortCondition ref="M20:M36"/>
  </sortState>
  <mergeCells count="10">
    <mergeCell ref="A2:B2"/>
    <mergeCell ref="D2:E2"/>
    <mergeCell ref="G2:I2"/>
    <mergeCell ref="K2:M2"/>
    <mergeCell ref="A3:B3"/>
    <mergeCell ref="A22:B22"/>
    <mergeCell ref="A21:B21"/>
    <mergeCell ref="D21:E21"/>
    <mergeCell ref="G21:I21"/>
    <mergeCell ref="K21:M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workbookViewId="0">
      <selection activeCell="E18" sqref="E18"/>
    </sheetView>
  </sheetViews>
  <sheetFormatPr defaultRowHeight="15" x14ac:dyDescent="0.25"/>
  <cols>
    <col min="1" max="1" width="19.140625" style="1" customWidth="1"/>
    <col min="2" max="2" width="16.85546875" style="1" customWidth="1"/>
    <col min="3" max="3" width="9.140625" style="1"/>
    <col min="4" max="4" width="17.85546875" style="1" customWidth="1"/>
    <col min="5" max="5" width="18.28515625" style="1" customWidth="1"/>
    <col min="6" max="6" width="9.140625" style="1"/>
    <col min="7" max="7" width="18.28515625" style="1" customWidth="1"/>
    <col min="8" max="8" width="23.28515625" style="1" customWidth="1"/>
    <col min="9" max="9" width="15.85546875" style="1" customWidth="1"/>
    <col min="10" max="10" width="9.140625" style="1"/>
    <col min="11" max="11" width="23.5703125" style="1" customWidth="1"/>
    <col min="12" max="12" width="25.140625" style="1" customWidth="1"/>
    <col min="13" max="13" width="12.42578125" style="1" customWidth="1"/>
    <col min="14" max="16384" width="9.140625" style="1"/>
  </cols>
  <sheetData>
    <row r="1" spans="1:13" ht="18.75" x14ac:dyDescent="0.25">
      <c r="A1" s="5" t="s">
        <v>0</v>
      </c>
    </row>
    <row r="2" spans="1:13" s="11" customFormat="1" ht="46.5" customHeight="1" x14ac:dyDescent="0.25">
      <c r="A2" s="12" t="s">
        <v>32</v>
      </c>
      <c r="B2" s="12"/>
      <c r="D2" s="12" t="s">
        <v>33</v>
      </c>
      <c r="E2" s="12"/>
      <c r="G2" s="12" t="s">
        <v>36</v>
      </c>
      <c r="H2" s="12"/>
      <c r="I2" s="12"/>
      <c r="K2" s="12" t="s">
        <v>37</v>
      </c>
      <c r="L2" s="12"/>
      <c r="M2" s="12"/>
    </row>
    <row r="3" spans="1:13" ht="90" x14ac:dyDescent="0.25">
      <c r="A3" s="8" t="s">
        <v>30</v>
      </c>
      <c r="B3" s="8"/>
      <c r="D3" s="9" t="s">
        <v>21</v>
      </c>
      <c r="E3" s="10" t="s">
        <v>39</v>
      </c>
      <c r="G3" s="9" t="s">
        <v>22</v>
      </c>
      <c r="H3" s="9" t="s">
        <v>23</v>
      </c>
      <c r="I3" s="10" t="s">
        <v>24</v>
      </c>
      <c r="K3" s="9" t="s">
        <v>22</v>
      </c>
      <c r="L3" s="9" t="s">
        <v>23</v>
      </c>
      <c r="M3" s="10" t="s">
        <v>25</v>
      </c>
    </row>
    <row r="4" spans="1:13" x14ac:dyDescent="0.25">
      <c r="A4" s="6" t="s">
        <v>1</v>
      </c>
      <c r="B4" s="6" t="s">
        <v>2</v>
      </c>
      <c r="D4" s="3" t="s">
        <v>1</v>
      </c>
      <c r="E4" s="7">
        <v>105</v>
      </c>
      <c r="G4" s="3" t="s">
        <v>1</v>
      </c>
      <c r="H4" s="3" t="s">
        <v>2</v>
      </c>
      <c r="I4" s="2">
        <f>E4+E5</f>
        <v>174</v>
      </c>
      <c r="K4" s="2" t="s">
        <v>1</v>
      </c>
      <c r="L4" s="2" t="s">
        <v>6</v>
      </c>
      <c r="M4" s="2">
        <v>222</v>
      </c>
    </row>
    <row r="5" spans="1:13" x14ac:dyDescent="0.25">
      <c r="A5" s="6" t="s">
        <v>1</v>
      </c>
      <c r="B5" s="6" t="s">
        <v>3</v>
      </c>
      <c r="D5" s="3" t="s">
        <v>2</v>
      </c>
      <c r="E5" s="7">
        <v>69</v>
      </c>
      <c r="G5" s="3" t="s">
        <v>1</v>
      </c>
      <c r="H5" s="3" t="s">
        <v>3</v>
      </c>
      <c r="I5" s="2">
        <f>E4+E6</f>
        <v>177</v>
      </c>
      <c r="K5" s="2" t="s">
        <v>1</v>
      </c>
      <c r="L5" s="2" t="s">
        <v>4</v>
      </c>
      <c r="M5" s="2">
        <v>220</v>
      </c>
    </row>
    <row r="6" spans="1:13" x14ac:dyDescent="0.25">
      <c r="A6" s="6" t="s">
        <v>1</v>
      </c>
      <c r="B6" s="6" t="s">
        <v>4</v>
      </c>
      <c r="D6" s="3" t="s">
        <v>3</v>
      </c>
      <c r="E6" s="7">
        <v>72</v>
      </c>
      <c r="G6" s="3" t="s">
        <v>1</v>
      </c>
      <c r="H6" s="3" t="s">
        <v>4</v>
      </c>
      <c r="I6" s="2">
        <f>E4+E7</f>
        <v>220</v>
      </c>
      <c r="K6" s="2" t="s">
        <v>5</v>
      </c>
      <c r="L6" s="2" t="s">
        <v>6</v>
      </c>
      <c r="M6" s="2">
        <v>206</v>
      </c>
    </row>
    <row r="7" spans="1:13" x14ac:dyDescent="0.25">
      <c r="A7" s="6" t="s">
        <v>1</v>
      </c>
      <c r="B7" s="6" t="s">
        <v>5</v>
      </c>
      <c r="D7" s="3" t="s">
        <v>4</v>
      </c>
      <c r="E7" s="7">
        <v>115</v>
      </c>
      <c r="G7" s="3" t="s">
        <v>1</v>
      </c>
      <c r="H7" s="3" t="s">
        <v>5</v>
      </c>
      <c r="I7" s="2">
        <f>E4+E8</f>
        <v>194</v>
      </c>
      <c r="K7" s="2" t="s">
        <v>4</v>
      </c>
      <c r="L7" s="2" t="s">
        <v>5</v>
      </c>
      <c r="M7" s="2">
        <v>204</v>
      </c>
    </row>
    <row r="8" spans="1:13" x14ac:dyDescent="0.25">
      <c r="A8" s="6" t="s">
        <v>1</v>
      </c>
      <c r="B8" s="6" t="s">
        <v>6</v>
      </c>
      <c r="D8" s="3" t="s">
        <v>5</v>
      </c>
      <c r="E8" s="7">
        <v>89</v>
      </c>
      <c r="G8" s="3" t="s">
        <v>1</v>
      </c>
      <c r="H8" s="3" t="s">
        <v>6</v>
      </c>
      <c r="I8" s="2">
        <f>E4+E9</f>
        <v>222</v>
      </c>
      <c r="K8" s="2" t="s">
        <v>1</v>
      </c>
      <c r="L8" s="2" t="s">
        <v>5</v>
      </c>
      <c r="M8" s="2">
        <v>194</v>
      </c>
    </row>
    <row r="9" spans="1:13" x14ac:dyDescent="0.25">
      <c r="A9" s="6" t="s">
        <v>2</v>
      </c>
      <c r="B9" s="6" t="s">
        <v>3</v>
      </c>
      <c r="D9" s="3" t="s">
        <v>6</v>
      </c>
      <c r="E9" s="7">
        <v>117</v>
      </c>
      <c r="G9" s="3" t="s">
        <v>2</v>
      </c>
      <c r="H9" s="3" t="s">
        <v>3</v>
      </c>
      <c r="I9" s="2">
        <f>E5+E6</f>
        <v>141</v>
      </c>
      <c r="K9" s="2" t="s">
        <v>3</v>
      </c>
      <c r="L9" s="2" t="s">
        <v>4</v>
      </c>
      <c r="M9" s="2">
        <v>187</v>
      </c>
    </row>
    <row r="10" spans="1:13" x14ac:dyDescent="0.25">
      <c r="A10" s="6" t="s">
        <v>2</v>
      </c>
      <c r="B10" s="6" t="s">
        <v>4</v>
      </c>
      <c r="G10" s="3" t="s">
        <v>2</v>
      </c>
      <c r="H10" s="3" t="s">
        <v>4</v>
      </c>
      <c r="I10" s="2">
        <f>E5+E7</f>
        <v>184</v>
      </c>
      <c r="K10" s="2" t="s">
        <v>2</v>
      </c>
      <c r="L10" s="2" t="s">
        <v>4</v>
      </c>
      <c r="M10" s="2">
        <v>184</v>
      </c>
    </row>
    <row r="11" spans="1:13" x14ac:dyDescent="0.25">
      <c r="A11" s="6" t="s">
        <v>2</v>
      </c>
      <c r="B11" s="6" t="s">
        <v>5</v>
      </c>
      <c r="G11" s="3" t="s">
        <v>2</v>
      </c>
      <c r="H11" s="3" t="s">
        <v>5</v>
      </c>
      <c r="I11" s="2">
        <f>E5+E8</f>
        <v>158</v>
      </c>
      <c r="K11" s="2" t="s">
        <v>1</v>
      </c>
      <c r="L11" s="2" t="s">
        <v>3</v>
      </c>
      <c r="M11" s="2">
        <v>177</v>
      </c>
    </row>
    <row r="12" spans="1:13" x14ac:dyDescent="0.25">
      <c r="A12" s="6" t="s">
        <v>3</v>
      </c>
      <c r="B12" s="6" t="s">
        <v>4</v>
      </c>
      <c r="G12" s="3" t="s">
        <v>3</v>
      </c>
      <c r="H12" s="3" t="s">
        <v>4</v>
      </c>
      <c r="I12" s="2">
        <f>E6+E7</f>
        <v>187</v>
      </c>
      <c r="K12" s="2" t="s">
        <v>1</v>
      </c>
      <c r="L12" s="2" t="s">
        <v>2</v>
      </c>
      <c r="M12" s="2">
        <v>174</v>
      </c>
    </row>
    <row r="13" spans="1:13" x14ac:dyDescent="0.25">
      <c r="A13" s="6" t="s">
        <v>3</v>
      </c>
      <c r="B13" s="6" t="s">
        <v>5</v>
      </c>
      <c r="G13" s="3" t="s">
        <v>3</v>
      </c>
      <c r="H13" s="3" t="s">
        <v>5</v>
      </c>
      <c r="I13" s="2">
        <f>E6+E8</f>
        <v>161</v>
      </c>
      <c r="K13" s="2" t="s">
        <v>3</v>
      </c>
      <c r="L13" s="2" t="s">
        <v>5</v>
      </c>
      <c r="M13" s="2">
        <v>161</v>
      </c>
    </row>
    <row r="14" spans="1:13" x14ac:dyDescent="0.25">
      <c r="A14" s="6" t="s">
        <v>4</v>
      </c>
      <c r="B14" s="6" t="s">
        <v>5</v>
      </c>
      <c r="G14" s="3" t="s">
        <v>4</v>
      </c>
      <c r="H14" s="3" t="s">
        <v>5</v>
      </c>
      <c r="I14" s="2">
        <f>E7+E8</f>
        <v>204</v>
      </c>
      <c r="K14" s="2" t="s">
        <v>2</v>
      </c>
      <c r="L14" s="2" t="s">
        <v>5</v>
      </c>
      <c r="M14" s="2">
        <v>158</v>
      </c>
    </row>
    <row r="15" spans="1:13" x14ac:dyDescent="0.25">
      <c r="A15" s="6" t="s">
        <v>5</v>
      </c>
      <c r="B15" s="6" t="s">
        <v>6</v>
      </c>
      <c r="G15" s="3" t="s">
        <v>5</v>
      </c>
      <c r="H15" s="3" t="s">
        <v>6</v>
      </c>
      <c r="I15" s="2">
        <f>E8+E9</f>
        <v>206</v>
      </c>
      <c r="K15" s="2" t="s">
        <v>2</v>
      </c>
      <c r="L15" s="2" t="s">
        <v>3</v>
      </c>
      <c r="M15" s="2">
        <v>141</v>
      </c>
    </row>
    <row r="17" spans="1:13" x14ac:dyDescent="0.25">
      <c r="K17" s="2" t="s">
        <v>18</v>
      </c>
      <c r="L17" s="2" t="s">
        <v>26</v>
      </c>
      <c r="M17" s="2">
        <f>M4</f>
        <v>222</v>
      </c>
    </row>
    <row r="18" spans="1:13" x14ac:dyDescent="0.25">
      <c r="K18" s="2" t="s">
        <v>28</v>
      </c>
      <c r="L18" s="2" t="s">
        <v>27</v>
      </c>
      <c r="M18" s="2">
        <f>M17/3</f>
        <v>74</v>
      </c>
    </row>
    <row r="20" spans="1:13" ht="18.75" x14ac:dyDescent="0.25">
      <c r="A20" s="5" t="s">
        <v>8</v>
      </c>
    </row>
    <row r="21" spans="1:13" s="11" customFormat="1" ht="46.5" customHeight="1" x14ac:dyDescent="0.25">
      <c r="A21" s="12" t="s">
        <v>32</v>
      </c>
      <c r="B21" s="12"/>
      <c r="D21" s="12" t="s">
        <v>33</v>
      </c>
      <c r="E21" s="12"/>
      <c r="G21" s="12" t="s">
        <v>35</v>
      </c>
      <c r="H21" s="12"/>
      <c r="I21" s="12"/>
      <c r="K21" s="12" t="s">
        <v>34</v>
      </c>
      <c r="L21" s="12"/>
      <c r="M21" s="12"/>
    </row>
    <row r="22" spans="1:13" ht="90" x14ac:dyDescent="0.25">
      <c r="A22" s="8" t="s">
        <v>31</v>
      </c>
      <c r="B22" s="8"/>
      <c r="D22" s="9" t="s">
        <v>21</v>
      </c>
      <c r="E22" s="10" t="s">
        <v>39</v>
      </c>
      <c r="G22" s="9" t="s">
        <v>22</v>
      </c>
      <c r="H22" s="9" t="s">
        <v>23</v>
      </c>
      <c r="I22" s="10" t="s">
        <v>24</v>
      </c>
      <c r="K22" s="9" t="s">
        <v>22</v>
      </c>
      <c r="L22" s="9" t="s">
        <v>23</v>
      </c>
      <c r="M22" s="10" t="s">
        <v>29</v>
      </c>
    </row>
    <row r="23" spans="1:13" x14ac:dyDescent="0.25">
      <c r="A23" s="6" t="s">
        <v>9</v>
      </c>
      <c r="B23" s="6" t="s">
        <v>10</v>
      </c>
      <c r="D23" s="6" t="s">
        <v>9</v>
      </c>
      <c r="E23" s="7">
        <v>127</v>
      </c>
      <c r="G23" s="6" t="s">
        <v>9</v>
      </c>
      <c r="H23" s="6" t="s">
        <v>10</v>
      </c>
      <c r="I23" s="2">
        <f>E23+E24</f>
        <v>214</v>
      </c>
      <c r="K23" s="2" t="s">
        <v>13</v>
      </c>
      <c r="L23" s="2" t="s">
        <v>15</v>
      </c>
      <c r="M23" s="2">
        <v>157</v>
      </c>
    </row>
    <row r="24" spans="1:13" x14ac:dyDescent="0.25">
      <c r="A24" s="6" t="s">
        <v>9</v>
      </c>
      <c r="B24" s="6" t="s">
        <v>11</v>
      </c>
      <c r="D24" s="6" t="s">
        <v>10</v>
      </c>
      <c r="E24" s="7">
        <v>87</v>
      </c>
      <c r="G24" s="6" t="s">
        <v>9</v>
      </c>
      <c r="H24" s="6" t="s">
        <v>11</v>
      </c>
      <c r="I24" s="2">
        <f>E23+E25</f>
        <v>224</v>
      </c>
      <c r="K24" s="2" t="s">
        <v>10</v>
      </c>
      <c r="L24" s="2" t="s">
        <v>16</v>
      </c>
      <c r="M24" s="2">
        <v>164</v>
      </c>
    </row>
    <row r="25" spans="1:13" x14ac:dyDescent="0.25">
      <c r="A25" s="6" t="s">
        <v>9</v>
      </c>
      <c r="B25" s="6" t="s">
        <v>13</v>
      </c>
      <c r="D25" s="6" t="s">
        <v>11</v>
      </c>
      <c r="E25" s="7">
        <v>97</v>
      </c>
      <c r="G25" s="6" t="s">
        <v>9</v>
      </c>
      <c r="H25" s="6" t="s">
        <v>13</v>
      </c>
      <c r="I25" s="2">
        <f>E23+E27</f>
        <v>205</v>
      </c>
      <c r="K25" s="2" t="s">
        <v>11</v>
      </c>
      <c r="L25" s="2" t="s">
        <v>16</v>
      </c>
      <c r="M25" s="2">
        <v>174</v>
      </c>
    </row>
    <row r="26" spans="1:13" x14ac:dyDescent="0.25">
      <c r="A26" s="6" t="s">
        <v>9</v>
      </c>
      <c r="B26" s="6" t="s">
        <v>15</v>
      </c>
      <c r="D26" s="6" t="s">
        <v>12</v>
      </c>
      <c r="E26" s="7">
        <v>125</v>
      </c>
      <c r="G26" s="6" t="s">
        <v>9</v>
      </c>
      <c r="H26" s="6" t="s">
        <v>15</v>
      </c>
      <c r="I26" s="2">
        <f>E23+E29</f>
        <v>206</v>
      </c>
      <c r="K26" s="2" t="s">
        <v>11</v>
      </c>
      <c r="L26" s="2" t="s">
        <v>15</v>
      </c>
      <c r="M26" s="2">
        <v>176</v>
      </c>
    </row>
    <row r="27" spans="1:13" x14ac:dyDescent="0.25">
      <c r="A27" s="6" t="s">
        <v>9</v>
      </c>
      <c r="B27" s="6" t="s">
        <v>14</v>
      </c>
      <c r="D27" s="6" t="s">
        <v>13</v>
      </c>
      <c r="E27" s="7">
        <v>78</v>
      </c>
      <c r="G27" s="6" t="s">
        <v>9</v>
      </c>
      <c r="H27" s="6" t="s">
        <v>14</v>
      </c>
      <c r="I27" s="2">
        <f>E23+E28</f>
        <v>226</v>
      </c>
      <c r="K27" s="2" t="s">
        <v>14</v>
      </c>
      <c r="L27" s="2" t="s">
        <v>16</v>
      </c>
      <c r="M27" s="2">
        <v>176</v>
      </c>
    </row>
    <row r="28" spans="1:13" x14ac:dyDescent="0.25">
      <c r="A28" s="6" t="s">
        <v>9</v>
      </c>
      <c r="B28" s="6" t="s">
        <v>16</v>
      </c>
      <c r="D28" s="6" t="s">
        <v>14</v>
      </c>
      <c r="E28" s="7">
        <v>99</v>
      </c>
      <c r="G28" s="6" t="s">
        <v>9</v>
      </c>
      <c r="H28" s="6" t="s">
        <v>16</v>
      </c>
      <c r="I28" s="2">
        <f>E23+E30</f>
        <v>204</v>
      </c>
      <c r="K28" s="2" t="s">
        <v>14</v>
      </c>
      <c r="L28" s="2" t="s">
        <v>15</v>
      </c>
      <c r="M28" s="2">
        <v>178</v>
      </c>
    </row>
    <row r="29" spans="1:13" x14ac:dyDescent="0.25">
      <c r="A29" s="6" t="s">
        <v>10</v>
      </c>
      <c r="B29" s="6" t="s">
        <v>16</v>
      </c>
      <c r="D29" s="6" t="s">
        <v>15</v>
      </c>
      <c r="E29" s="7">
        <v>79</v>
      </c>
      <c r="G29" s="6" t="s">
        <v>10</v>
      </c>
      <c r="H29" s="6" t="s">
        <v>16</v>
      </c>
      <c r="I29" s="2">
        <f>E24+E30</f>
        <v>164</v>
      </c>
      <c r="K29" s="2" t="s">
        <v>11</v>
      </c>
      <c r="L29" s="2" t="s">
        <v>14</v>
      </c>
      <c r="M29" s="2">
        <v>196</v>
      </c>
    </row>
    <row r="30" spans="1:13" x14ac:dyDescent="0.25">
      <c r="A30" s="6" t="s">
        <v>11</v>
      </c>
      <c r="B30" s="6" t="s">
        <v>14</v>
      </c>
      <c r="D30" s="6" t="s">
        <v>16</v>
      </c>
      <c r="E30" s="7">
        <v>77</v>
      </c>
      <c r="G30" s="6" t="s">
        <v>11</v>
      </c>
      <c r="H30" s="6" t="s">
        <v>14</v>
      </c>
      <c r="I30" s="2">
        <f>E25+E28</f>
        <v>196</v>
      </c>
      <c r="K30" s="2" t="s">
        <v>12</v>
      </c>
      <c r="L30" s="2" t="s">
        <v>16</v>
      </c>
      <c r="M30" s="2">
        <v>202</v>
      </c>
    </row>
    <row r="31" spans="1:13" x14ac:dyDescent="0.25">
      <c r="A31" s="6" t="s">
        <v>11</v>
      </c>
      <c r="B31" s="6" t="s">
        <v>15</v>
      </c>
      <c r="G31" s="6" t="s">
        <v>11</v>
      </c>
      <c r="H31" s="6" t="s">
        <v>15</v>
      </c>
      <c r="I31" s="2">
        <f>E25+E29</f>
        <v>176</v>
      </c>
      <c r="K31" s="2" t="s">
        <v>12</v>
      </c>
      <c r="L31" s="2" t="s">
        <v>13</v>
      </c>
      <c r="M31" s="2">
        <v>203</v>
      </c>
    </row>
    <row r="32" spans="1:13" x14ac:dyDescent="0.25">
      <c r="A32" s="6" t="s">
        <v>11</v>
      </c>
      <c r="B32" s="6" t="s">
        <v>16</v>
      </c>
      <c r="G32" s="6" t="s">
        <v>11</v>
      </c>
      <c r="H32" s="6" t="s">
        <v>16</v>
      </c>
      <c r="I32" s="2">
        <f>E25+E30</f>
        <v>174</v>
      </c>
      <c r="K32" s="2" t="s">
        <v>9</v>
      </c>
      <c r="L32" s="2" t="s">
        <v>16</v>
      </c>
      <c r="M32" s="2">
        <v>204</v>
      </c>
    </row>
    <row r="33" spans="1:13" x14ac:dyDescent="0.25">
      <c r="A33" s="6" t="s">
        <v>12</v>
      </c>
      <c r="B33" s="6" t="s">
        <v>13</v>
      </c>
      <c r="G33" s="6" t="s">
        <v>12</v>
      </c>
      <c r="H33" s="6" t="s">
        <v>13</v>
      </c>
      <c r="I33" s="2">
        <f>E26+E27</f>
        <v>203</v>
      </c>
      <c r="K33" s="2" t="s">
        <v>12</v>
      </c>
      <c r="L33" s="2" t="s">
        <v>15</v>
      </c>
      <c r="M33" s="2">
        <v>204</v>
      </c>
    </row>
    <row r="34" spans="1:13" x14ac:dyDescent="0.25">
      <c r="A34" s="6" t="s">
        <v>12</v>
      </c>
      <c r="B34" s="6" t="s">
        <v>14</v>
      </c>
      <c r="G34" s="6" t="s">
        <v>12</v>
      </c>
      <c r="H34" s="6" t="s">
        <v>14</v>
      </c>
      <c r="I34" s="2">
        <f>E26+E28</f>
        <v>224</v>
      </c>
      <c r="K34" s="2" t="s">
        <v>9</v>
      </c>
      <c r="L34" s="2" t="s">
        <v>13</v>
      </c>
      <c r="M34" s="2">
        <v>205</v>
      </c>
    </row>
    <row r="35" spans="1:13" x14ac:dyDescent="0.25">
      <c r="A35" s="6" t="s">
        <v>12</v>
      </c>
      <c r="B35" s="6" t="s">
        <v>15</v>
      </c>
      <c r="G35" s="6" t="s">
        <v>12</v>
      </c>
      <c r="H35" s="6" t="s">
        <v>15</v>
      </c>
      <c r="I35" s="2">
        <f>E26+E29</f>
        <v>204</v>
      </c>
      <c r="K35" s="2" t="s">
        <v>9</v>
      </c>
      <c r="L35" s="2" t="s">
        <v>15</v>
      </c>
      <c r="M35" s="2">
        <v>206</v>
      </c>
    </row>
    <row r="36" spans="1:13" x14ac:dyDescent="0.25">
      <c r="A36" s="6" t="s">
        <v>12</v>
      </c>
      <c r="B36" s="6" t="s">
        <v>16</v>
      </c>
      <c r="G36" s="6" t="s">
        <v>12</v>
      </c>
      <c r="H36" s="6" t="s">
        <v>16</v>
      </c>
      <c r="I36" s="2">
        <f>E26+E30</f>
        <v>202</v>
      </c>
      <c r="K36" s="2" t="s">
        <v>9</v>
      </c>
      <c r="L36" s="2" t="s">
        <v>10</v>
      </c>
      <c r="M36" s="2">
        <v>214</v>
      </c>
    </row>
    <row r="37" spans="1:13" x14ac:dyDescent="0.25">
      <c r="A37" s="6" t="s">
        <v>13</v>
      </c>
      <c r="B37" s="6" t="s">
        <v>15</v>
      </c>
      <c r="G37" s="6" t="s">
        <v>13</v>
      </c>
      <c r="H37" s="6" t="s">
        <v>15</v>
      </c>
      <c r="I37" s="2">
        <f>E27+E29</f>
        <v>157</v>
      </c>
      <c r="K37" s="2" t="s">
        <v>9</v>
      </c>
      <c r="L37" s="2" t="s">
        <v>11</v>
      </c>
      <c r="M37" s="2">
        <v>224</v>
      </c>
    </row>
    <row r="38" spans="1:13" x14ac:dyDescent="0.25">
      <c r="A38" s="6" t="s">
        <v>14</v>
      </c>
      <c r="B38" s="6" t="s">
        <v>15</v>
      </c>
      <c r="G38" s="6" t="s">
        <v>14</v>
      </c>
      <c r="H38" s="6" t="s">
        <v>15</v>
      </c>
      <c r="I38" s="2">
        <f>E28+E29</f>
        <v>178</v>
      </c>
      <c r="K38" s="2" t="s">
        <v>12</v>
      </c>
      <c r="L38" s="2" t="s">
        <v>14</v>
      </c>
      <c r="M38" s="2">
        <v>224</v>
      </c>
    </row>
    <row r="39" spans="1:13" x14ac:dyDescent="0.25">
      <c r="A39" s="6" t="s">
        <v>14</v>
      </c>
      <c r="B39" s="6" t="s">
        <v>16</v>
      </c>
      <c r="G39" s="6" t="s">
        <v>14</v>
      </c>
      <c r="H39" s="6" t="s">
        <v>16</v>
      </c>
      <c r="I39" s="2">
        <f>E28+E30</f>
        <v>176</v>
      </c>
      <c r="K39" s="2" t="s">
        <v>9</v>
      </c>
      <c r="L39" s="2" t="s">
        <v>14</v>
      </c>
      <c r="M39" s="2">
        <v>226</v>
      </c>
    </row>
    <row r="41" spans="1:13" x14ac:dyDescent="0.25">
      <c r="K41" s="1" t="s">
        <v>19</v>
      </c>
    </row>
  </sheetData>
  <mergeCells count="10">
    <mergeCell ref="A22:B22"/>
    <mergeCell ref="A2:B2"/>
    <mergeCell ref="D2:E2"/>
    <mergeCell ref="G2:I2"/>
    <mergeCell ref="K2:M2"/>
    <mergeCell ref="A3:B3"/>
    <mergeCell ref="A21:B21"/>
    <mergeCell ref="D21:E21"/>
    <mergeCell ref="G21:I21"/>
    <mergeCell ref="K21:M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D14" sqref="D14"/>
    </sheetView>
  </sheetViews>
  <sheetFormatPr defaultRowHeight="15" x14ac:dyDescent="0.25"/>
  <cols>
    <col min="1" max="1" width="16" customWidth="1"/>
    <col min="2" max="2" width="16.7109375" customWidth="1"/>
    <col min="5" max="5" width="11.85546875" customWidth="1"/>
    <col min="7" max="8" width="10.85546875" customWidth="1"/>
    <col min="9" max="9" width="19.85546875" customWidth="1"/>
    <col min="11" max="11" width="10.5703125" customWidth="1"/>
    <col min="12" max="12" width="11.42578125" customWidth="1"/>
    <col min="13" max="13" width="19.85546875" customWidth="1"/>
  </cols>
  <sheetData>
    <row r="1" spans="1:13" s="1" customFormat="1" ht="18.75" x14ac:dyDescent="0.25">
      <c r="A1" s="5" t="s">
        <v>8</v>
      </c>
    </row>
    <row r="2" spans="1:13" s="11" customFormat="1" ht="46.5" customHeight="1" x14ac:dyDescent="0.25">
      <c r="A2" s="12" t="s">
        <v>32</v>
      </c>
      <c r="B2" s="12"/>
      <c r="D2" s="12" t="s">
        <v>33</v>
      </c>
      <c r="E2" s="12"/>
      <c r="G2" s="12" t="s">
        <v>35</v>
      </c>
      <c r="H2" s="12"/>
      <c r="I2" s="12"/>
      <c r="K2" s="12" t="s">
        <v>34</v>
      </c>
      <c r="L2" s="12"/>
      <c r="M2" s="12"/>
    </row>
    <row r="3" spans="1:13" s="1" customFormat="1" ht="120" x14ac:dyDescent="0.25">
      <c r="A3" s="8" t="s">
        <v>31</v>
      </c>
      <c r="B3" s="8"/>
      <c r="D3" s="9" t="s">
        <v>21</v>
      </c>
      <c r="E3" s="10" t="s">
        <v>40</v>
      </c>
      <c r="G3" s="9" t="s">
        <v>22</v>
      </c>
      <c r="H3" s="9" t="s">
        <v>23</v>
      </c>
      <c r="I3" s="10" t="s">
        <v>24</v>
      </c>
      <c r="K3" s="9" t="s">
        <v>22</v>
      </c>
      <c r="L3" s="9" t="s">
        <v>23</v>
      </c>
      <c r="M3" s="10" t="s">
        <v>29</v>
      </c>
    </row>
    <row r="4" spans="1:13" s="1" customFormat="1" x14ac:dyDescent="0.25">
      <c r="A4" s="6" t="s">
        <v>9</v>
      </c>
      <c r="B4" s="6" t="s">
        <v>10</v>
      </c>
      <c r="D4" s="6" t="s">
        <v>9</v>
      </c>
      <c r="E4" s="7">
        <v>125</v>
      </c>
      <c r="G4" s="6" t="s">
        <v>9</v>
      </c>
      <c r="H4" s="6" t="s">
        <v>10</v>
      </c>
      <c r="I4" s="2">
        <f>E4+E5</f>
        <v>229</v>
      </c>
      <c r="K4" s="2" t="s">
        <v>11</v>
      </c>
      <c r="L4" s="2" t="s">
        <v>15</v>
      </c>
      <c r="M4" s="2">
        <v>168</v>
      </c>
    </row>
    <row r="5" spans="1:13" s="1" customFormat="1" ht="30" x14ac:dyDescent="0.25">
      <c r="A5" s="6" t="s">
        <v>9</v>
      </c>
      <c r="B5" s="6" t="s">
        <v>11</v>
      </c>
      <c r="D5" s="6" t="s">
        <v>10</v>
      </c>
      <c r="E5" s="7">
        <v>104</v>
      </c>
      <c r="G5" s="6" t="s">
        <v>9</v>
      </c>
      <c r="H5" s="6" t="s">
        <v>11</v>
      </c>
      <c r="I5" s="2">
        <f>E4+E6</f>
        <v>217</v>
      </c>
      <c r="K5" s="2" t="s">
        <v>13</v>
      </c>
      <c r="L5" s="2" t="s">
        <v>15</v>
      </c>
      <c r="M5" s="2">
        <v>169</v>
      </c>
    </row>
    <row r="6" spans="1:13" s="1" customFormat="1" ht="18" customHeight="1" x14ac:dyDescent="0.25">
      <c r="A6" s="6" t="s">
        <v>9</v>
      </c>
      <c r="B6" s="6" t="s">
        <v>13</v>
      </c>
      <c r="D6" s="6" t="s">
        <v>11</v>
      </c>
      <c r="E6" s="7">
        <v>92</v>
      </c>
      <c r="G6" s="6" t="s">
        <v>9</v>
      </c>
      <c r="H6" s="6" t="s">
        <v>13</v>
      </c>
      <c r="I6" s="2">
        <f>E4+E8</f>
        <v>218</v>
      </c>
      <c r="K6" s="2" t="s">
        <v>11</v>
      </c>
      <c r="L6" s="2" t="s">
        <v>16</v>
      </c>
      <c r="M6" s="2">
        <v>179</v>
      </c>
    </row>
    <row r="7" spans="1:13" s="1" customFormat="1" x14ac:dyDescent="0.25">
      <c r="A7" s="6" t="s">
        <v>9</v>
      </c>
      <c r="B7" s="6" t="s">
        <v>15</v>
      </c>
      <c r="D7" s="6" t="s">
        <v>12</v>
      </c>
      <c r="E7" s="7">
        <v>107</v>
      </c>
      <c r="G7" s="6" t="s">
        <v>9</v>
      </c>
      <c r="H7" s="6" t="s">
        <v>15</v>
      </c>
      <c r="I7" s="2">
        <f>E4+E10</f>
        <v>201</v>
      </c>
      <c r="K7" s="2" t="s">
        <v>14</v>
      </c>
      <c r="L7" s="2" t="s">
        <v>15</v>
      </c>
      <c r="M7" s="2">
        <v>179</v>
      </c>
    </row>
    <row r="8" spans="1:13" s="1" customFormat="1" x14ac:dyDescent="0.25">
      <c r="A8" s="6" t="s">
        <v>9</v>
      </c>
      <c r="B8" s="6" t="s">
        <v>14</v>
      </c>
      <c r="D8" s="6" t="s">
        <v>13</v>
      </c>
      <c r="E8" s="7">
        <v>93</v>
      </c>
      <c r="G8" s="6" t="s">
        <v>9</v>
      </c>
      <c r="H8" s="6" t="s">
        <v>14</v>
      </c>
      <c r="I8" s="2">
        <f>E4+E9</f>
        <v>228</v>
      </c>
      <c r="K8" s="2" t="s">
        <v>12</v>
      </c>
      <c r="L8" s="2" t="s">
        <v>15</v>
      </c>
      <c r="M8" s="2">
        <v>183</v>
      </c>
    </row>
    <row r="9" spans="1:13" s="1" customFormat="1" x14ac:dyDescent="0.25">
      <c r="A9" s="6" t="s">
        <v>9</v>
      </c>
      <c r="B9" s="6" t="s">
        <v>16</v>
      </c>
      <c r="D9" s="6" t="s">
        <v>14</v>
      </c>
      <c r="E9" s="7">
        <v>103</v>
      </c>
      <c r="G9" s="6" t="s">
        <v>9</v>
      </c>
      <c r="H9" s="6" t="s">
        <v>16</v>
      </c>
      <c r="I9" s="2">
        <f>E4+E11</f>
        <v>212</v>
      </c>
      <c r="K9" s="2" t="s">
        <v>14</v>
      </c>
      <c r="L9" s="2" t="s">
        <v>16</v>
      </c>
      <c r="M9" s="2">
        <v>190</v>
      </c>
    </row>
    <row r="10" spans="1:13" s="1" customFormat="1" x14ac:dyDescent="0.25">
      <c r="A10" s="6" t="s">
        <v>10</v>
      </c>
      <c r="B10" s="6" t="s">
        <v>16</v>
      </c>
      <c r="D10" s="6" t="s">
        <v>15</v>
      </c>
      <c r="E10" s="7">
        <v>76</v>
      </c>
      <c r="G10" s="6" t="s">
        <v>10</v>
      </c>
      <c r="H10" s="6" t="s">
        <v>16</v>
      </c>
      <c r="I10" s="2">
        <f>E5+E11</f>
        <v>191</v>
      </c>
      <c r="K10" s="2" t="s">
        <v>10</v>
      </c>
      <c r="L10" s="2" t="s">
        <v>16</v>
      </c>
      <c r="M10" s="2">
        <v>191</v>
      </c>
    </row>
    <row r="11" spans="1:13" s="1" customFormat="1" ht="30" x14ac:dyDescent="0.25">
      <c r="A11" s="6" t="s">
        <v>11</v>
      </c>
      <c r="B11" s="6" t="s">
        <v>14</v>
      </c>
      <c r="D11" s="6" t="s">
        <v>16</v>
      </c>
      <c r="E11" s="7">
        <v>87</v>
      </c>
      <c r="G11" s="6" t="s">
        <v>11</v>
      </c>
      <c r="H11" s="6" t="s">
        <v>14</v>
      </c>
      <c r="I11" s="2">
        <f>E6+E9</f>
        <v>195</v>
      </c>
      <c r="K11" s="2" t="s">
        <v>12</v>
      </c>
      <c r="L11" s="2" t="s">
        <v>16</v>
      </c>
      <c r="M11" s="2">
        <v>194</v>
      </c>
    </row>
    <row r="12" spans="1:13" s="1" customFormat="1" ht="30" x14ac:dyDescent="0.25">
      <c r="A12" s="6" t="s">
        <v>11</v>
      </c>
      <c r="B12" s="6" t="s">
        <v>15</v>
      </c>
      <c r="G12" s="6" t="s">
        <v>11</v>
      </c>
      <c r="H12" s="6" t="s">
        <v>15</v>
      </c>
      <c r="I12" s="2">
        <f>E6+E10</f>
        <v>168</v>
      </c>
      <c r="K12" s="2" t="s">
        <v>11</v>
      </c>
      <c r="L12" s="2" t="s">
        <v>14</v>
      </c>
      <c r="M12" s="2">
        <v>195</v>
      </c>
    </row>
    <row r="13" spans="1:13" s="1" customFormat="1" ht="30" x14ac:dyDescent="0.25">
      <c r="A13" s="6" t="s">
        <v>11</v>
      </c>
      <c r="B13" s="6" t="s">
        <v>16</v>
      </c>
      <c r="G13" s="6" t="s">
        <v>11</v>
      </c>
      <c r="H13" s="6" t="s">
        <v>16</v>
      </c>
      <c r="I13" s="2">
        <f>E6+E11</f>
        <v>179</v>
      </c>
      <c r="K13" s="2" t="s">
        <v>12</v>
      </c>
      <c r="L13" s="2" t="s">
        <v>13</v>
      </c>
      <c r="M13" s="2">
        <v>200</v>
      </c>
    </row>
    <row r="14" spans="1:13" s="1" customFormat="1" x14ac:dyDescent="0.25">
      <c r="A14" s="6" t="s">
        <v>12</v>
      </c>
      <c r="B14" s="6" t="s">
        <v>13</v>
      </c>
      <c r="G14" s="6" t="s">
        <v>12</v>
      </c>
      <c r="H14" s="6" t="s">
        <v>13</v>
      </c>
      <c r="I14" s="2">
        <f>E7+E8</f>
        <v>200</v>
      </c>
      <c r="K14" s="2" t="s">
        <v>9</v>
      </c>
      <c r="L14" s="2" t="s">
        <v>15</v>
      </c>
      <c r="M14" s="2">
        <v>201</v>
      </c>
    </row>
    <row r="15" spans="1:13" s="1" customFormat="1" x14ac:dyDescent="0.25">
      <c r="A15" s="6" t="s">
        <v>12</v>
      </c>
      <c r="B15" s="6" t="s">
        <v>14</v>
      </c>
      <c r="G15" s="6" t="s">
        <v>12</v>
      </c>
      <c r="H15" s="6" t="s">
        <v>14</v>
      </c>
      <c r="I15" s="2">
        <f>E7+E9</f>
        <v>210</v>
      </c>
      <c r="K15" s="2" t="s">
        <v>12</v>
      </c>
      <c r="L15" s="2" t="s">
        <v>14</v>
      </c>
      <c r="M15" s="2">
        <v>210</v>
      </c>
    </row>
    <row r="16" spans="1:13" s="1" customFormat="1" x14ac:dyDescent="0.25">
      <c r="A16" s="6" t="s">
        <v>12</v>
      </c>
      <c r="B16" s="6" t="s">
        <v>15</v>
      </c>
      <c r="G16" s="6" t="s">
        <v>12</v>
      </c>
      <c r="H16" s="6" t="s">
        <v>15</v>
      </c>
      <c r="I16" s="2">
        <f>E7+E10</f>
        <v>183</v>
      </c>
      <c r="K16" s="2" t="s">
        <v>9</v>
      </c>
      <c r="L16" s="2" t="s">
        <v>16</v>
      </c>
      <c r="M16" s="2">
        <v>212</v>
      </c>
    </row>
    <row r="17" spans="1:13" s="1" customFormat="1" x14ac:dyDescent="0.25">
      <c r="A17" s="6" t="s">
        <v>12</v>
      </c>
      <c r="B17" s="6" t="s">
        <v>16</v>
      </c>
      <c r="G17" s="6" t="s">
        <v>12</v>
      </c>
      <c r="H17" s="6" t="s">
        <v>16</v>
      </c>
      <c r="I17" s="2">
        <f>E7+E11</f>
        <v>194</v>
      </c>
      <c r="K17" s="2" t="s">
        <v>9</v>
      </c>
      <c r="L17" s="2" t="s">
        <v>11</v>
      </c>
      <c r="M17" s="2">
        <v>217</v>
      </c>
    </row>
    <row r="18" spans="1:13" s="1" customFormat="1" x14ac:dyDescent="0.25">
      <c r="A18" s="6" t="s">
        <v>13</v>
      </c>
      <c r="B18" s="6" t="s">
        <v>15</v>
      </c>
      <c r="G18" s="6" t="s">
        <v>13</v>
      </c>
      <c r="H18" s="6" t="s">
        <v>15</v>
      </c>
      <c r="I18" s="2">
        <f>E8+E10</f>
        <v>169</v>
      </c>
      <c r="K18" s="2" t="s">
        <v>9</v>
      </c>
      <c r="L18" s="2" t="s">
        <v>13</v>
      </c>
      <c r="M18" s="2">
        <v>218</v>
      </c>
    </row>
    <row r="19" spans="1:13" s="1" customFormat="1" x14ac:dyDescent="0.25">
      <c r="A19" s="6" t="s">
        <v>14</v>
      </c>
      <c r="B19" s="6" t="s">
        <v>15</v>
      </c>
      <c r="G19" s="6" t="s">
        <v>14</v>
      </c>
      <c r="H19" s="6" t="s">
        <v>15</v>
      </c>
      <c r="I19" s="2">
        <f>E9+E10</f>
        <v>179</v>
      </c>
      <c r="K19" s="2" t="s">
        <v>9</v>
      </c>
      <c r="L19" s="2" t="s">
        <v>14</v>
      </c>
      <c r="M19" s="2">
        <v>228</v>
      </c>
    </row>
    <row r="20" spans="1:13" s="1" customFormat="1" x14ac:dyDescent="0.25">
      <c r="A20" s="6" t="s">
        <v>14</v>
      </c>
      <c r="B20" s="6" t="s">
        <v>16</v>
      </c>
      <c r="G20" s="6" t="s">
        <v>14</v>
      </c>
      <c r="H20" s="6" t="s">
        <v>16</v>
      </c>
      <c r="I20" s="2">
        <f>E9+E11</f>
        <v>190</v>
      </c>
      <c r="K20" s="2" t="s">
        <v>9</v>
      </c>
      <c r="L20" s="2" t="s">
        <v>10</v>
      </c>
      <c r="M20" s="2">
        <v>229</v>
      </c>
    </row>
    <row r="21" spans="1:13" s="1" customFormat="1" x14ac:dyDescent="0.25"/>
    <row r="22" spans="1:13" x14ac:dyDescent="0.25">
      <c r="K22" s="1" t="s">
        <v>20</v>
      </c>
    </row>
  </sheetData>
  <sortState ref="K4:M20">
    <sortCondition ref="M4:M20"/>
  </sortState>
  <mergeCells count="5">
    <mergeCell ref="A3:B3"/>
    <mergeCell ref="A2:B2"/>
    <mergeCell ref="D2:E2"/>
    <mergeCell ref="G2:I2"/>
    <mergeCell ref="K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Secnario 1</vt:lpstr>
      <vt:lpstr>Scenario 2</vt:lpstr>
      <vt:lpstr>Scenario 3</vt:lpstr>
      <vt:lpstr>Scenario 4</vt:lpstr>
    </vt:vector>
  </TitlesOfParts>
  <Company>Australian Electoral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ntaylor</dc:creator>
  <cp:lastModifiedBy>ntaylor</cp:lastModifiedBy>
  <dcterms:created xsi:type="dcterms:W3CDTF">2017-08-19T04:15:54Z</dcterms:created>
  <dcterms:modified xsi:type="dcterms:W3CDTF">2017-08-29T07:30:22Z</dcterms:modified>
</cp:coreProperties>
</file>